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taen\Nextcloud2\Werkgroep VVW Trein actueel\EINDDOCUMENTEN\TOETSDOCUMENTEN NLA jul 23\"/>
    </mc:Choice>
  </mc:AlternateContent>
  <xr:revisionPtr revIDLastSave="0" documentId="13_ncr:1_{2B616D15-86E2-43F8-8044-29E666A2E9FA}" xr6:coauthVersionLast="47" xr6:coauthVersionMax="47" xr10:uidLastSave="{00000000-0000-0000-0000-000000000000}"/>
  <bookViews>
    <workbookView xWindow="-120" yWindow="-120" windowWidth="29040" windowHeight="15720" tabRatio="892" firstSheet="3" activeTab="3" xr2:uid="{00000000-000D-0000-FFFF-FFFF00000000}"/>
  </bookViews>
  <sheets>
    <sheet name="sjabloon" sheetId="2" r:id="rId1"/>
    <sheet name="EF matrix" sheetId="3" r:id="rId2"/>
    <sheet name="1b.GW" sheetId="46" r:id="rId3"/>
    <sheet name="1c.PW-VHM" sheetId="47" r:id="rId4"/>
    <sheet name="2b.FA" sheetId="48" r:id="rId5"/>
    <sheet name="2c.GW" sheetId="49" r:id="rId6"/>
    <sheet name="2d.PW-GRW A" sheetId="52" r:id="rId7"/>
    <sheet name="2e.PW-GRW Z" sheetId="53" r:id="rId8"/>
    <sheet name="2f.TEV perron" sheetId="50" r:id="rId9"/>
    <sheet name="3a.verpl PW-GRW Z (2)" sheetId="54" r:id="rId10"/>
    <sheet name="3b.verpl BZB of TEV" sheetId="51" r:id="rId11"/>
    <sheet name="4a.overst pers" sheetId="39" r:id="rId12"/>
    <sheet name="4b.overst voert" sheetId="40" r:id="rId13"/>
    <sheet name="4c.Ploeg" sheetId="41" r:id="rId14"/>
    <sheet name="4d. BZB" sheetId="42" r:id="rId15"/>
    <sheet name="5a.werkloc" sheetId="43" r:id="rId16"/>
    <sheet name="5b.mark." sheetId="44" r:id="rId17"/>
    <sheet name="5c.veiligh.funct" sheetId="45" r:id="rId18"/>
  </sheets>
  <definedNames>
    <definedName name="_xlnm.Print_Area" localSheetId="6">'2d.PW-GRW A'!$A$1:$R$12</definedName>
    <definedName name="_xlnm.Print_Area" localSheetId="7">'2e.PW-GRW Z'!$A$1:$R$11</definedName>
    <definedName name="_xlnm.Print_Area" localSheetId="8">'2f.TEV perron'!$A$1:$R$8</definedName>
    <definedName name="_xlnm.Print_Area" localSheetId="9">'3a.verpl PW-GRW Z (2)'!$A$1:$R$7</definedName>
    <definedName name="_xlnm.Print_Area" localSheetId="10">'3b.verpl BZB of TEV'!$A$1:$R$11</definedName>
    <definedName name="_xlnm.Print_Area" localSheetId="15">'5a.werkloc'!$A$1:$R$9</definedName>
    <definedName name="_xlnm.Print_Area" localSheetId="16">'5b.mark.'!$A$1:$R$9</definedName>
    <definedName name="_xlnm.Print_Area" localSheetId="17">'5c.veiligh.funct'!$A$1:$R$8</definedName>
    <definedName name="_xlnm.Print_Area" localSheetId="1">'EF matrix'!$B$4:$I$32</definedName>
    <definedName name="_xlnm.Print_Area" localSheetId="0">sjabloon!$B$1:$S$9</definedName>
    <definedName name="_xlnm.Print_Titles" localSheetId="6">'2d.PW-GRW A'!$1:$4</definedName>
    <definedName name="_xlnm.Print_Titles" localSheetId="7">'2e.PW-GRW Z'!$1:$4</definedName>
    <definedName name="_xlnm.Print_Titles" localSheetId="8">'2f.TEV perron'!$1:$4</definedName>
    <definedName name="_xlnm.Print_Titles" localSheetId="9">'3a.verpl PW-GRW Z (2)'!$1:$4</definedName>
    <definedName name="_xlnm.Print_Titles" localSheetId="10">'3b.verpl BZB of TEV'!$1:$4</definedName>
    <definedName name="_xlnm.Print_Titles" localSheetId="15">'5a.werkloc'!$1:$4</definedName>
    <definedName name="_xlnm.Print_Titles" localSheetId="16">'5b.mark.'!$1:$4</definedName>
    <definedName name="_xlnm.Print_Titles" localSheetId="17">'5c.veiligh.funct'!$1:$3</definedName>
    <definedName name="_xlnm.Print_Titles" localSheetId="0">sjabloon!$1:$4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54" l="1"/>
  <c r="L5" i="54"/>
  <c r="F6" i="54"/>
  <c r="L6" i="54"/>
  <c r="F7" i="54"/>
  <c r="L7" i="54"/>
  <c r="F8" i="54"/>
  <c r="L8" i="54"/>
  <c r="F9" i="54"/>
  <c r="L9" i="54"/>
  <c r="F10" i="54"/>
  <c r="L10" i="54"/>
  <c r="F11" i="54"/>
  <c r="L11" i="54"/>
  <c r="F12" i="54"/>
  <c r="L12" i="54"/>
  <c r="F13" i="54"/>
  <c r="L13" i="54"/>
  <c r="F14" i="54"/>
  <c r="L14" i="54"/>
  <c r="F15" i="54"/>
  <c r="L15" i="54"/>
  <c r="L15" i="53" l="1"/>
  <c r="F15" i="53"/>
  <c r="L14" i="53"/>
  <c r="F14" i="53"/>
  <c r="L13" i="53"/>
  <c r="F13" i="53"/>
  <c r="L12" i="53"/>
  <c r="F12" i="53"/>
  <c r="L11" i="53"/>
  <c r="F11" i="53"/>
  <c r="L10" i="53"/>
  <c r="F10" i="53"/>
  <c r="L9" i="53"/>
  <c r="F9" i="53"/>
  <c r="L8" i="53"/>
  <c r="F8" i="53"/>
  <c r="L7" i="53"/>
  <c r="F7" i="53"/>
  <c r="L6" i="53"/>
  <c r="F6" i="53"/>
  <c r="L5" i="53"/>
  <c r="F5" i="53"/>
  <c r="L17" i="52"/>
  <c r="F17" i="52"/>
  <c r="L16" i="52"/>
  <c r="F16" i="52"/>
  <c r="L15" i="52"/>
  <c r="F15" i="52"/>
  <c r="L14" i="52"/>
  <c r="F14" i="52"/>
  <c r="L13" i="52"/>
  <c r="F13" i="52"/>
  <c r="L12" i="52"/>
  <c r="F12" i="52"/>
  <c r="L11" i="52"/>
  <c r="F11" i="52"/>
  <c r="L10" i="52"/>
  <c r="F10" i="52"/>
  <c r="L9" i="52"/>
  <c r="F9" i="52"/>
  <c r="L8" i="52"/>
  <c r="F8" i="52"/>
  <c r="L7" i="52"/>
  <c r="F7" i="52"/>
  <c r="L6" i="52"/>
  <c r="F6" i="52"/>
  <c r="L5" i="52"/>
  <c r="F5" i="52"/>
  <c r="F6" i="51" l="1"/>
  <c r="F7" i="51"/>
  <c r="L16" i="51"/>
  <c r="F16" i="51"/>
  <c r="L15" i="51"/>
  <c r="F15" i="51"/>
  <c r="L14" i="51"/>
  <c r="F14" i="51"/>
  <c r="L13" i="51"/>
  <c r="F13" i="51"/>
  <c r="L12" i="51"/>
  <c r="F12" i="51"/>
  <c r="L11" i="51"/>
  <c r="F11" i="51"/>
  <c r="L10" i="51"/>
  <c r="F10" i="51"/>
  <c r="L9" i="51"/>
  <c r="F9" i="51"/>
  <c r="L8" i="51"/>
  <c r="F8" i="51"/>
  <c r="L7" i="51"/>
  <c r="L6" i="51"/>
  <c r="L5" i="51"/>
  <c r="F5" i="51"/>
  <c r="L8" i="50"/>
  <c r="F8" i="50"/>
  <c r="L7" i="50"/>
  <c r="F7" i="50"/>
  <c r="L6" i="50"/>
  <c r="F6" i="50"/>
  <c r="L5" i="50"/>
  <c r="F5" i="50"/>
  <c r="F15" i="48" l="1"/>
  <c r="L15" i="48"/>
  <c r="F16" i="48"/>
  <c r="L16" i="48"/>
  <c r="F15" i="49"/>
  <c r="L15" i="49"/>
  <c r="F16" i="49"/>
  <c r="L16" i="49"/>
  <c r="F15" i="46"/>
  <c r="L15" i="46"/>
  <c r="F16" i="46"/>
  <c r="L16" i="46"/>
  <c r="F17" i="46"/>
  <c r="L17" i="46"/>
  <c r="F18" i="46"/>
  <c r="L18" i="46"/>
  <c r="F19" i="46"/>
  <c r="L19" i="46"/>
  <c r="F20" i="46"/>
  <c r="L20" i="46"/>
  <c r="F21" i="46"/>
  <c r="L21" i="46"/>
  <c r="F22" i="46"/>
  <c r="L22" i="46"/>
  <c r="F23" i="46"/>
  <c r="L23" i="46"/>
  <c r="F24" i="46"/>
  <c r="L24" i="46"/>
  <c r="L14" i="46"/>
  <c r="F14" i="46"/>
  <c r="L13" i="46"/>
  <c r="F13" i="46"/>
  <c r="L12" i="46"/>
  <c r="F12" i="46"/>
  <c r="L11" i="46"/>
  <c r="F11" i="46"/>
  <c r="L10" i="46"/>
  <c r="F10" i="46"/>
  <c r="L9" i="46"/>
  <c r="F9" i="46"/>
  <c r="L8" i="46"/>
  <c r="F8" i="46"/>
  <c r="L7" i="46"/>
  <c r="F7" i="46"/>
  <c r="L6" i="46"/>
  <c r="F6" i="46"/>
  <c r="L5" i="46"/>
  <c r="F5" i="46"/>
  <c r="L14" i="48"/>
  <c r="F14" i="48"/>
  <c r="L13" i="48"/>
  <c r="F13" i="48"/>
  <c r="L12" i="48"/>
  <c r="F12" i="48"/>
  <c r="L11" i="48"/>
  <c r="F11" i="48"/>
  <c r="L10" i="48"/>
  <c r="F10" i="48"/>
  <c r="L9" i="48"/>
  <c r="F9" i="48"/>
  <c r="L8" i="48"/>
  <c r="F8" i="48"/>
  <c r="L7" i="48"/>
  <c r="F7" i="48"/>
  <c r="L6" i="48"/>
  <c r="F6" i="48"/>
  <c r="L5" i="48"/>
  <c r="F5" i="48"/>
  <c r="L14" i="49"/>
  <c r="F14" i="49"/>
  <c r="L13" i="49"/>
  <c r="F13" i="49"/>
  <c r="L12" i="49"/>
  <c r="F12" i="49"/>
  <c r="L11" i="49"/>
  <c r="F11" i="49"/>
  <c r="L10" i="49"/>
  <c r="F10" i="49"/>
  <c r="L9" i="49"/>
  <c r="F9" i="49"/>
  <c r="L8" i="49"/>
  <c r="F8" i="49"/>
  <c r="L7" i="49"/>
  <c r="F7" i="49"/>
  <c r="L6" i="49"/>
  <c r="F6" i="49"/>
  <c r="L5" i="49"/>
  <c r="F5" i="49"/>
  <c r="L14" i="47"/>
  <c r="F14" i="47"/>
  <c r="L13" i="47"/>
  <c r="F13" i="47"/>
  <c r="L12" i="47"/>
  <c r="F12" i="47"/>
  <c r="L11" i="47"/>
  <c r="F11" i="47"/>
  <c r="L10" i="47"/>
  <c r="F10" i="47"/>
  <c r="L8" i="47"/>
  <c r="F8" i="47"/>
  <c r="L7" i="47"/>
  <c r="F7" i="47"/>
  <c r="L6" i="47"/>
  <c r="F6" i="47"/>
  <c r="L5" i="47"/>
  <c r="F5" i="47"/>
  <c r="F4" i="45"/>
  <c r="F5" i="45"/>
  <c r="F6" i="45"/>
  <c r="F7" i="45"/>
  <c r="F8" i="45"/>
  <c r="F9" i="45"/>
  <c r="F10" i="45"/>
  <c r="F11" i="45"/>
  <c r="F12" i="45"/>
  <c r="F13" i="45"/>
  <c r="F14" i="45"/>
  <c r="F15" i="45"/>
  <c r="F16" i="45"/>
  <c r="F17" i="45"/>
  <c r="F18" i="45"/>
  <c r="F19" i="45"/>
  <c r="F20" i="45"/>
  <c r="F21" i="45"/>
  <c r="L14" i="45"/>
  <c r="L15" i="45"/>
  <c r="L16" i="45"/>
  <c r="L17" i="45"/>
  <c r="L18" i="45"/>
  <c r="L19" i="45"/>
  <c r="L20" i="45"/>
  <c r="L21" i="45"/>
  <c r="F22" i="45"/>
  <c r="L22" i="45"/>
  <c r="L13" i="45" l="1"/>
  <c r="L12" i="45"/>
  <c r="L11" i="45"/>
  <c r="L10" i="45"/>
  <c r="L9" i="45"/>
  <c r="L8" i="45"/>
  <c r="L7" i="45"/>
  <c r="L6" i="45"/>
  <c r="L5" i="45"/>
  <c r="L4" i="45"/>
  <c r="L11" i="44"/>
  <c r="F11" i="44"/>
  <c r="L10" i="44"/>
  <c r="F10" i="44"/>
  <c r="L9" i="44"/>
  <c r="F9" i="44"/>
  <c r="L8" i="44"/>
  <c r="F8" i="44"/>
  <c r="L7" i="44"/>
  <c r="F7" i="44"/>
  <c r="L6" i="44"/>
  <c r="F6" i="44"/>
  <c r="L5" i="44"/>
  <c r="F5" i="44"/>
  <c r="L14" i="43"/>
  <c r="F14" i="43"/>
  <c r="L13" i="43"/>
  <c r="F13" i="43"/>
  <c r="L12" i="43"/>
  <c r="F12" i="43"/>
  <c r="L11" i="43"/>
  <c r="F11" i="43"/>
  <c r="L10" i="43"/>
  <c r="F10" i="43"/>
  <c r="L9" i="43"/>
  <c r="F9" i="43"/>
  <c r="L8" i="43"/>
  <c r="F8" i="43"/>
  <c r="L7" i="43"/>
  <c r="F7" i="43"/>
  <c r="L6" i="43"/>
  <c r="F6" i="43"/>
  <c r="L5" i="43"/>
  <c r="F5" i="43"/>
  <c r="F5" i="42" l="1"/>
  <c r="L5" i="42"/>
  <c r="F6" i="42"/>
  <c r="L6" i="42"/>
  <c r="F7" i="42"/>
  <c r="L7" i="42"/>
  <c r="F8" i="42"/>
  <c r="L8" i="42"/>
  <c r="F9" i="42"/>
  <c r="L9" i="42"/>
  <c r="F10" i="42"/>
  <c r="L10" i="42"/>
  <c r="L10" i="41"/>
  <c r="F10" i="41"/>
  <c r="L9" i="41"/>
  <c r="F9" i="41"/>
  <c r="L8" i="41"/>
  <c r="F8" i="41"/>
  <c r="L7" i="41"/>
  <c r="F7" i="41"/>
  <c r="L6" i="41"/>
  <c r="F6" i="41"/>
  <c r="L5" i="41"/>
  <c r="F5" i="41"/>
  <c r="L10" i="40"/>
  <c r="F10" i="40"/>
  <c r="L9" i="40"/>
  <c r="F9" i="40"/>
  <c r="L8" i="40"/>
  <c r="F8" i="40"/>
  <c r="L7" i="40"/>
  <c r="F7" i="40"/>
  <c r="L6" i="40"/>
  <c r="F6" i="40"/>
  <c r="L5" i="40"/>
  <c r="F5" i="40"/>
  <c r="L7" i="39"/>
  <c r="F7" i="39"/>
  <c r="L6" i="39"/>
  <c r="F6" i="39"/>
  <c r="L5" i="39"/>
  <c r="F5" i="39"/>
  <c r="M14" i="2"/>
  <c r="G14" i="2"/>
  <c r="M13" i="2"/>
  <c r="G13" i="2"/>
  <c r="M12" i="2"/>
  <c r="G12" i="2"/>
  <c r="M11" i="2"/>
  <c r="G11" i="2"/>
  <c r="M10" i="2"/>
  <c r="G10" i="2"/>
  <c r="M9" i="2"/>
  <c r="G9" i="2"/>
  <c r="M8" i="2"/>
  <c r="G8" i="2"/>
  <c r="M7" i="2"/>
  <c r="G7" i="2"/>
  <c r="M6" i="2"/>
  <c r="G6" i="2"/>
  <c r="M5" i="2"/>
  <c r="G5" i="2"/>
</calcChain>
</file>

<file path=xl/sharedStrings.xml><?xml version="1.0" encoding="utf-8"?>
<sst xmlns="http://schemas.openxmlformats.org/spreadsheetml/2006/main" count="703" uniqueCount="354">
  <si>
    <t>Waarschijnlijkheid</t>
  </si>
  <si>
    <t>Blootstelling</t>
  </si>
  <si>
    <t>Ernst</t>
  </si>
  <si>
    <t>Risicoscore</t>
  </si>
  <si>
    <t>Acceptabel</t>
  </si>
  <si>
    <t>Maatregelen vereist</t>
  </si>
  <si>
    <t>Absoluut Onmogelijk</t>
  </si>
  <si>
    <t>Vrijwel onmogelijk</t>
  </si>
  <si>
    <t>Zeer onwaarschijnlijk</t>
  </si>
  <si>
    <t>Alleen op lange termijn</t>
  </si>
  <si>
    <t>Ongewoon, maar mogelijk</t>
  </si>
  <si>
    <t>Goed mogelijk</t>
  </si>
  <si>
    <t>Zeer waarschijnlijk</t>
  </si>
  <si>
    <t>0,1</t>
  </si>
  <si>
    <t>0,2</t>
  </si>
  <si>
    <t>0,5</t>
  </si>
  <si>
    <t>Zeer zelden</t>
  </si>
  <si>
    <t>Enkele malen per jaar</t>
  </si>
  <si>
    <t>Maandelijks</t>
  </si>
  <si>
    <t>Wekelijks of incidenteel</t>
  </si>
  <si>
    <t>Dagelijks tijdens werkzaamheden</t>
  </si>
  <si>
    <t>Voortdurend</t>
  </si>
  <si>
    <t>Betekenisvol</t>
  </si>
  <si>
    <t>Belangrijk</t>
  </si>
  <si>
    <t>Aanzienlijk</t>
  </si>
  <si>
    <t>Zeer ernstig</t>
  </si>
  <si>
    <t>Ramp</t>
  </si>
  <si>
    <t>Catastrofe</t>
  </si>
  <si>
    <t>Arbeidsverzuim</t>
  </si>
  <si>
    <t>Ernstig letsel</t>
  </si>
  <si>
    <t>Een dode</t>
  </si>
  <si>
    <t>Verschillende doden</t>
  </si>
  <si>
    <t>Vele doden</t>
  </si>
  <si>
    <t>&gt;320</t>
  </si>
  <si>
    <t>Zwart</t>
  </si>
  <si>
    <t>Werzaamheden stoppen</t>
  </si>
  <si>
    <t>160-320</t>
  </si>
  <si>
    <t>Rood</t>
  </si>
  <si>
    <t>Direct verbetering vereist</t>
  </si>
  <si>
    <t>70-160</t>
  </si>
  <si>
    <t>Oranje</t>
  </si>
  <si>
    <t>20-70</t>
  </si>
  <si>
    <t>D. Groen</t>
  </si>
  <si>
    <t>Aandacht gevraagd</t>
  </si>
  <si>
    <t>&lt;20</t>
  </si>
  <si>
    <t>L. Groen</t>
  </si>
  <si>
    <t xml:space="preserve">
Blootstelling</t>
  </si>
  <si>
    <t>Eerste hulp vereist</t>
  </si>
  <si>
    <t>Risico = Waarschijnlijkheid x blootstelling x effect</t>
  </si>
  <si>
    <t>Risico</t>
  </si>
  <si>
    <t>Situatie</t>
  </si>
  <si>
    <t>Geen zicht op de complete ploeg</t>
  </si>
  <si>
    <t>Onvoldoende zicht op de trein</t>
  </si>
  <si>
    <t>Aanrijdgevaar door invloeden van de VHM</t>
  </si>
  <si>
    <t>De VHM werkt mee</t>
  </si>
  <si>
    <t>Signaal van de VHM wordt niet gehoord</t>
  </si>
  <si>
    <t>Het spoor wordt niet tijdig verlaten doordat de werkzaamheden niet tijdig kunnen worden onderbroken</t>
  </si>
  <si>
    <t>Aanrijdgevaar door invloeden van de ploeg.</t>
  </si>
  <si>
    <t>Aanrijdgevaar door invloeden van de werkzaamheden</t>
  </si>
  <si>
    <t>Het spoor wordt niet tijdig verlaten doordat de werkzaamheden niet tijdig worden onderbroken</t>
  </si>
  <si>
    <t xml:space="preserve">Ploeggrootte is beperkt tot 1 persoon. </t>
  </si>
  <si>
    <t>Sterke beperking op de duur van de inzet per locatie, maximaal 4 minuten.</t>
  </si>
  <si>
    <t>Opleiding en instructie van de VHM.</t>
  </si>
  <si>
    <t>Beperking op de werkzaamheden door alleen éénpersoons-werkzaamheden voor te schrijven</t>
  </si>
  <si>
    <t xml:space="preserve">LMRA uitvoeren voor start werkzaamheden. Het zicht op de trein kan door specifieke omstandigheden zijn verminderd </t>
  </si>
  <si>
    <t xml:space="preserve">Beperking van de werkzaamheden tot 6 activiteiten. </t>
  </si>
  <si>
    <t xml:space="preserve">Beperking van de werkzaamheden tot 6 activiteiten. 
Ploeggrootte is beperkt tot 1 persoon. </t>
  </si>
  <si>
    <t>Aanrijdgevaar door invloeden van de omgeving.</t>
  </si>
  <si>
    <t>De installatie heeft niet de juiste waarschuwingssignalen</t>
  </si>
  <si>
    <t>De installatie heeft niet de juiste waarschuwingstijd</t>
  </si>
  <si>
    <t>De installatie is onvoldoende betrouwbaar</t>
  </si>
  <si>
    <t>Ontwerp door gecertificeerd persoon conform eisen producent.</t>
  </si>
  <si>
    <t>De installatie dient licht en geluid te geven. Instellingen op de installatie juist instellen.</t>
  </si>
  <si>
    <t>Alleen overweg installaties met licht en geluid zijn toepasbaar</t>
  </si>
  <si>
    <t>Het spoor wordt niet tijdig verlaten doordat het signaal van de overweg niet wordt opgemerkt.</t>
  </si>
  <si>
    <t>Het spoor wordt niet tijdig verlaten doordat de werkzaamheden niet tijdig kunnen worden onderbroken.</t>
  </si>
  <si>
    <t>Het is niet toegestaan een spoor over te steken om de wijkplaats te bereiken.</t>
  </si>
  <si>
    <t>Het spoor wordt niet tijdig verlaten doordat de ploeg buiten de werklocatie werkt.</t>
  </si>
  <si>
    <t>Ploeg werkt aan 2 zijden van de overweg waardoor de GRW zijn aandacht te veel moet verdelen.</t>
  </si>
  <si>
    <t>Op basis van de resultaten in de standaard RI&amp;E vaststellen welke (aanvullende) maatregelen er genomen dienen te worden.</t>
  </si>
  <si>
    <t>De werkzaamheden zijn met machines die veel geluid produceren waardoor de signalen niet meer hoorbaar zijn.</t>
  </si>
  <si>
    <t>Het omgevingslawaai is zo groot waardoor de signalen niet meer hoorbaar zijn.</t>
  </si>
  <si>
    <t>GRW ziet er op toe dat de signalen worden opgevolgd en in geval van veranderende omstandigheden kan ingrijpen.</t>
  </si>
  <si>
    <t xml:space="preserve">In voorbereiding vaststellen hoe situatie rondom een overweg is.
</t>
  </si>
  <si>
    <t>Voor bepaalde werkzaamheden wordt de FA tijdelijk verwijderd, zonder melding.</t>
  </si>
  <si>
    <t>De werkenden leunen tegen de FA.</t>
  </si>
  <si>
    <t>Werkenden werken buiten de FA.</t>
  </si>
  <si>
    <t>Railgebonden machine zwenkt over de FA.</t>
  </si>
  <si>
    <t>Niet railgebonden machine zwenkt over de FA.</t>
  </si>
  <si>
    <t>LMRA  uitvoeren</t>
  </si>
  <si>
    <t>Dagelijks instrueren</t>
  </si>
  <si>
    <t>Aanrijdgevaar door onvoldoende instructie van de werkenden.</t>
  </si>
  <si>
    <t xml:space="preserve">Werkzaamheden onoverzichtelijk voor de LWB waardoor de instructie niet alle werkenden bereikt. </t>
  </si>
  <si>
    <t>In de buitendienststelling zijn meeliftende partijen.</t>
  </si>
  <si>
    <t>Aanrijdgevaar door onvoldoende toezicht op de werkenden.</t>
  </si>
  <si>
    <t xml:space="preserve">In voorbereiding vaststellen waar de werkzaamheden plaatsvinden.
Opstellen instructie GW door WB-V.
</t>
  </si>
  <si>
    <t>Werkenden die vallen onder een GRW hebben dezelfde wijkplaats.</t>
  </si>
  <si>
    <t>De werklocatie is zodanig dat er een spoor overgestoken moet worden voor het bereiken van de wijkplaats. Hierdoor zijn werkenden te lang in de A-zone en/of kunnen de werkenden niet tijdig de wijkplaats bereiken.</t>
  </si>
  <si>
    <t>In voorbereiding vaststellen dat de werkzaamheden geen belemmering zijn voor de 5 seconden regel (zone A vrij in 5 seconden).</t>
  </si>
  <si>
    <t>Certificering conform vigerende productcertificeringsschema
werkplekbeveiligingsmiddelen.</t>
  </si>
  <si>
    <t>De overweginstallatie heeft niet de juiste waarschuwingssignalen</t>
  </si>
  <si>
    <t>De WIBR heeft niet de juiste waarschuwingssignalen</t>
  </si>
  <si>
    <t>Voor de WIBR geldt dat de bellen en lampen van de WIBR ingeschakeld en getest dienen te worden voordat de WIBR voor GW wordt gebruikt (zie GVS61200).</t>
  </si>
  <si>
    <t>Overwegen waarvan 'snachts het geluidsniveau van de waarschuwing wordt verlaagd.</t>
  </si>
  <si>
    <t>De vaste installatie heeft niet de juiste waarschuwingstijd</t>
  </si>
  <si>
    <t>Vooraf check door de WB van de vaste installatie op voldoende waarschuwingstijd.</t>
  </si>
  <si>
    <t>De 15 +5 regel is van toepassing en de werkzaamheden zijn binnen 25 meter van de overwegplaat (max. 2 sec naderingstijd van  een trein bij max. 140/uur).</t>
  </si>
  <si>
    <t>Het spoor wordt niet tijdig verlaten doordat de werkzaamheden niet tijdig worden onderbroken.</t>
  </si>
  <si>
    <t>Stellen GRW die toeziet op opvolging van de signalen van de installatie.</t>
  </si>
  <si>
    <t>Situatie wijziging ten opzichte van instructie, uitvoeren LMRA</t>
  </si>
  <si>
    <t>Opname door WB en verwerken in instructie. 
Wijkplaats dient vrij en onbelemmerd bereikbaar te zijn.</t>
  </si>
  <si>
    <t>De situatie rondom de installatie is moeilijk begaan- en /of bereikbaar (anti-spoorloopmatten en hekwerken)</t>
  </si>
  <si>
    <t>Stellen GRW die toeziet op naleving instructie.</t>
  </si>
  <si>
    <t>De werklocatie bevindt zich aan beide zijde van het spoor met verschillende wijkplaats.</t>
  </si>
  <si>
    <t>Een ploeglid komt onbedoeld binnen zone A.</t>
  </si>
  <si>
    <t xml:space="preserve">In voorbereiding vaststellen hoe situatie in de omgeving van de werklocatie is.
</t>
  </si>
  <si>
    <t>Tijdens de werkzaamheden wordt de FA geraakt waardoor de FA ondeugdelijk/ instabiel wordt.</t>
  </si>
  <si>
    <t>De FA is onvoldoende betrouwbaar</t>
  </si>
  <si>
    <t>De FA wordt niet (of niet juist) onderhouden</t>
  </si>
  <si>
    <t>Certificering FA conform vigerende productcertificeringsschema
werkplekbeveiligingsmiddelen.</t>
  </si>
  <si>
    <t>In voorbereiding vaststellen waar de werkzaamheden plaatsvinden.
Opstellen instructie FA door WB-V.</t>
  </si>
  <si>
    <t>Controle en onderhoud conform eisen leverancier.
Opstellen instructie FA door WB-V.</t>
  </si>
  <si>
    <t>De werklocatie valt niet binnen het waarschuwingsbereik van de installatie waardoor de signalen niet tijdig worden waargenomen en opgevolgd.</t>
  </si>
  <si>
    <t>Aanrijdgevaar door de gekozen werklocatie/ werkzaamheden</t>
  </si>
  <si>
    <t>Meerdere werkzaamheden met verschillende wijkplaatsen op één werklocatie.</t>
  </si>
  <si>
    <t>De werkzaamheden worden uitgevoerd met machines die veel geluid produceren waardoor de signalen niet meer hoorbaar zijn.</t>
  </si>
  <si>
    <t>Aanrijdgevaar door onjuiste werking van de waarschuwingsinstallatie.</t>
  </si>
  <si>
    <t>Aanrijdgevaar door invloeden van de gebruikte vaste installatie (overweg/ waarschuwingsinstallatie bruggen).</t>
  </si>
  <si>
    <t xml:space="preserve">Aanrijdgevaar door verlies van functionaliteit als gevolg van de werkzaamheden </t>
  </si>
  <si>
    <t>FA wordt ingezet als hulpmiddel/gereedschap voor de werkzaamheden waardoor de FA ondeugdelijk wordt (bijv. ophangen kabels, plaatsen gereedschap tegen FA etc.).</t>
  </si>
  <si>
    <t>De werkzaamheden bevinden zich onder de toegepaste afscherming.</t>
  </si>
  <si>
    <t>Aanrijdgevaar door onjuiste functionaliteit van geplaatste FA</t>
  </si>
  <si>
    <t>Controle en reparaties conform eisen leverancier.</t>
  </si>
  <si>
    <t>Aanrijdgevaar door verlies van functionaliteit door de werkenden</t>
  </si>
  <si>
    <t>Aanrijdgevaar door verlies van functionaliteit door de inzet van materieel/ voertuigen.</t>
  </si>
  <si>
    <t>De machines raken de FA waardoor de FA ondeugdelijk/ instabiel wordt.</t>
  </si>
  <si>
    <t>Aanrijdgevaar door de gekozen werklocatie/ werkzaamheden bij onbedoeld betreden zone A</t>
  </si>
  <si>
    <t>[nummer en naam maatregel]</t>
  </si>
  <si>
    <t>Waarschijnlijkh.</t>
  </si>
  <si>
    <t>Restrisico na invoering 
beheersmaatregelen</t>
  </si>
  <si>
    <t>Startsituatie</t>
  </si>
  <si>
    <t>Schatting risico</t>
  </si>
  <si>
    <t>par.</t>
  </si>
  <si>
    <t>Extra maatregelen en eisen</t>
  </si>
  <si>
    <t>Restrisico / lange termjn</t>
  </si>
  <si>
    <t>Werklocatie is niet geschikt voor de uitvoering van de werkzaamheden.</t>
  </si>
  <si>
    <t xml:space="preserve">d.Persoonlijke waarneming Grenswachter met afbakening (PW-GRW/A)  </t>
  </si>
  <si>
    <t>Aanrijdgevaar door de gekozen werklocatie/ werkzaamheden bij onbedoeld betreden zone A.</t>
  </si>
  <si>
    <t>Vooraf check door de WB-V inclusief de opstelling van een RIE.</t>
  </si>
  <si>
    <t>Grootte van de werklocatie en verspreiding van de ploeg over de werklocatie.</t>
  </si>
  <si>
    <t>4.6</t>
  </si>
  <si>
    <t>De werkende staat niet in zicht / bereik van de VHM</t>
  </si>
  <si>
    <t>8.1</t>
  </si>
  <si>
    <t>Lage oplettendheid door concentratiegebrek</t>
  </si>
  <si>
    <t>Alleen werken op locaties waar de trein minimaal 30 seconden voor passage zichtbaar is.</t>
  </si>
  <si>
    <t xml:space="preserve">2f. Taak Eigen Veiligheid (TEV) (werken op perrons) </t>
  </si>
  <si>
    <t xml:space="preserve">3a. Verplaatsen - Persoonlijke waarneming Grenswachter zonder afbakening (PW-GRW/Z) </t>
  </si>
  <si>
    <t>4b. Oversteken met personen bij beveiligde overweg (TEV, BZB, ploeg)</t>
  </si>
  <si>
    <t>Aanrijdgevaar tijdens oversteken van beveiligde overweg</t>
  </si>
  <si>
    <t>TEV wil oversteken op beveiligde overweg die onvoldoende waarschuwingstijd heeft</t>
  </si>
  <si>
    <t>TEV wordt geinstrueerd door WB-U</t>
  </si>
  <si>
    <t>BZB wil oversteken op beveiligde overweg die onvoldoende waarschuwingstijd heeft</t>
  </si>
  <si>
    <t>BZB wordt geinstrueerd door WB-U</t>
  </si>
  <si>
    <t>Ploeg wil oversteken op beveiligde overweg die onvoldoende waarschuwingstijd heeft</t>
  </si>
  <si>
    <t>Ploeg wordt geinstrueerd door LWB / LLV / GRW / VHM</t>
  </si>
  <si>
    <t>4b. Oversteken met voertuig bij beveiligde overweg</t>
  </si>
  <si>
    <t>Aanrijdgevaar door niet (tijdig) kunnen verlaten van de overweg</t>
  </si>
  <si>
    <t>Voertuig wil oversteken op niet beveiligde overweg of wil oversteken op beveiligde overweg die niet geschikt is voor betreffende voertuig</t>
  </si>
  <si>
    <t>Het oversteken is alleen toegestaan op beveiligde overwegen die hiervoor zijn ingericht (rekening houden met o.a. breedte, draaicirkel, veilige opstelplaats, bodemvrijheid).</t>
  </si>
  <si>
    <t xml:space="preserve">het voertuig kan niet in 1 beweging de overweg oversteken. </t>
  </si>
  <si>
    <t xml:space="preserve">De toeleidende weg is zodanig ingericht dat met voertuigen of mobiele arbeidsmiddelen de oversteek in één vloeiende beweging kan worden uitgevoerd. </t>
  </si>
  <si>
    <t>Voertuig heeft onvoldoende snelheid.</t>
  </si>
  <si>
    <t>Snelheid voertuig moet tijdens oversteken voldoen aan de eis van minimaal 15 km/h, conform regelgeving ProRail.</t>
  </si>
  <si>
    <t>Voertuig heeft onvoldoende snelheid en/of valt stil (perronsituatie).</t>
  </si>
  <si>
    <t>Inzet van gemotoriseerde voertuigen bij oversteken naar perrons verboden</t>
  </si>
  <si>
    <t>Voertuig heeft onvoldoende snelheid en/of valt stil (niet perronsituatie).</t>
  </si>
  <si>
    <t>Inzet van gemotoriseerde voertuigen conform regelgeving RDW</t>
  </si>
  <si>
    <t>Aanrijdgevaar doordat in de uitvoering foutieve keuze gemaaktworden.</t>
  </si>
  <si>
    <t>Tijdens de voorbereiding wordt vastgesteld dat de overweg niet binnen 15 seconden vrij kan worden gemaakt</t>
  </si>
  <si>
    <t>Als het niet mogelijk is om binnen de 15 seconden de overweg vrij te maken in verband met de aankomende trein dan wel dalende overwegbomen, is het nodig dat tijdig contact (voorafgaand aan de oversteek-activiteiten) wordt opgenomen met ProRail. ProRail kan dan maatregelen treffen ten behoeve van het mogelijk maken van dit transport.</t>
  </si>
  <si>
    <t>4c. Oversteken met ploeg</t>
  </si>
  <si>
    <t>Aanrijdgevaar door gekozen oversteek locatie</t>
  </si>
  <si>
    <t>Ploeg steekt over bij onvoldoende zicht</t>
  </si>
  <si>
    <t>De locatie waar wordt overgestoken wordt vooraf vastgesteld door de WB-V. Er mogen maximaal 2 sporen overgestoken worden bij een baanvaksnelheid hoger dan 60 km/h. (zie tabel 3.2) Zichttijd is altijd de geldende minimum zichtijd van 30 seconden uitgaande van de 5 + 15 regel.</t>
  </si>
  <si>
    <t>onvoldoende zicht op naderende trein</t>
  </si>
  <si>
    <t xml:space="preserve">Er moet voldoende zicht zijn om de naderende treinen vanuit beide richtingen te kunnen waarnemen. Bij onvoldoende zichtafstand (zie tabel 3.2) is oversteken alleen toegestaan met waarschuwingsinstallaties. </t>
  </si>
  <si>
    <t>De oversteeklocatie is minder veilig</t>
  </si>
  <si>
    <t>Er wordt  overgestoken binnen 250 meter van een beveiligd overpad/-weg , onderdoorgang etc</t>
  </si>
  <si>
    <t xml:space="preserve">Is er voor het oversteken van in dienst zijnde sporen binnen 250 meter een betere optie, dan moet deze gebruikt worden.  </t>
  </si>
  <si>
    <t>Er kan niet voldaan worden aan de 15+5 regel</t>
  </si>
  <si>
    <t>het oversteken van de sporen kan niet vloeiend worden uitgevoerd</t>
  </si>
  <si>
    <t>De oversteek dient als ploeg vlot en vloeiend uitgevoerd te worden.  De VHM houdt hier toezicht op. Hierbij mag slechts handgereedschap van max 5 kilo worden meegenomen</t>
  </si>
  <si>
    <t>trein wordt niet tijdig waargenomen</t>
  </si>
  <si>
    <t>ploeg wil oversteken na zonsondergang of bij slechte weersomstandigheden waardoor onvoldoende zicht</t>
  </si>
  <si>
    <t>Na zonsondergang en vóór zonsopgang óf bij onvoldoende zicht (zie tabel 3.2), bijvoorbeeld door weersomstandigheden, is oversteken alleen toegestaan met behulp van waarschuwingsinstallaties, WIBR, WIT of WIDO of openbare overwegen/overpaden.</t>
  </si>
  <si>
    <t>Is er voor het oversteken van in dienst zijnde sporen binnen 250 meter een betere optie, dan moet deze gebruikt worden.</t>
  </si>
  <si>
    <t>Aanrijdgevaar door foutieve oversteeklocatie</t>
  </si>
  <si>
    <t>De locatie waar wordt overgestoken wordt vooraf vastgesteld door de WB-V. Er mogen bij een snelheid lager dan 60 km/h bij overpaden meerdere sporen worden overgestoken.</t>
  </si>
  <si>
    <t>BZB wil onvoorbereid sporen oversteken</t>
  </si>
  <si>
    <t xml:space="preserve">De locatie waar wordt overgestoken wordt vooraf vastgesteld door de WB-V. Er mogen maximaal 2 sporen overgestoken worden bij een baanvaksnelheid hoger dan 60 km/h. (zie tabel 3.2) </t>
  </si>
  <si>
    <t>Aanrijdgevaar trein wordt niet (tijdig) waargenomen</t>
  </si>
  <si>
    <t>Bij onvoldoende zicht (zie tabel 3.2), bijvoorbeeld door weersomstandigheden, is oversteken alleen toegestaan met behulp van waarschuwingsinstallaties, WIBR, WIT of WIDO of openbare overwegen/overpaden.</t>
  </si>
  <si>
    <t>BZB wil oversteken bij slechte weersomstandigheden waardoor onvoldoende zicht is ontstaan</t>
  </si>
  <si>
    <t>Na zonsondergang en vóór zonsopgang óf bij onvoldoende zicht (zie tabel 3.2),  is oversteken alleen toegestaan met behulp van waarschuwingsinstallaties, WIBR, WIT of WIDO of openbare overwegen/overpaden.</t>
  </si>
  <si>
    <t>BZB wil oversteken na zonsondergang en voor zonsopgang</t>
  </si>
  <si>
    <t>Aanrijdgevaar door oversteken door onvoldoende zicht</t>
  </si>
  <si>
    <t>De locatie waar wordt overgestoken wordt vooraf vastgesteld door de WB-V. Er mogen maximaal 2 sporen overgestoken worden bij een baanvaksnelheid hoger dan 60 km/h. (zie tabel 3.2) Zichttijd is altijd de geldende minimum zichtijd van 30 seconden uitgaande van de 5 + 15 regel. BZB dient altijd begeleid door een veiligheidsman</t>
  </si>
  <si>
    <t>BZB steekt over bij onvoldoende zicht</t>
  </si>
  <si>
    <t>4d. Oversteken sporen door BZB</t>
  </si>
  <si>
    <t>5a. Toepassen van werklocaties ter voorkoming van verlaten van de werkplek.</t>
  </si>
  <si>
    <t>Aanrijdgevaar door onduidelijke maatregelen binnen een werklocatie.</t>
  </si>
  <si>
    <t>Werkzaamheden overzichtelijk voor de LWB</t>
  </si>
  <si>
    <t xml:space="preserve">De uit te voeren werkzaamheden hebben meerdere afstemmingsmomenten nodig, onder andere vanwege het passeren van werklocaties door voertuigen / werktreinen. </t>
  </si>
  <si>
    <t>De WBI-houder stelt voor eigen werklocatie geen LLV.</t>
  </si>
  <si>
    <t>Er wordt gewerkt aan de uiteinden van de buitendienststelling en personeel dreigt de werklocatie te verlaten.</t>
  </si>
  <si>
    <t>Er wordt gewerkt aan de zijkanten van de buitendienststelling en personeel dreigt de werklocatie en werkplek te verlaten.</t>
  </si>
  <si>
    <t>Er wordt gewerkt binnen een werklocatie met meerdere maatregelen voor een indienstzijnd nevenspoor.</t>
  </si>
  <si>
    <t>geen aanvullende instructie/maatregelen nodig.</t>
  </si>
  <si>
    <t>Werkplek opdelen in werklocaties door de WB-V. Bij de opdeling rekening houden met (gelijke) risico's binnen de werklocaties.
Iedere werklocatie heeft een eigen LLV.</t>
  </si>
  <si>
    <t>Beoordeling werkzaamheden van de meeliftende partij door de WB-V.  Bij toestemming een eigen  werklocatie voor de meeliftende partij.
Iedere werklocatie heeft een eigen LLV.</t>
  </si>
  <si>
    <t>Het  in- en uitrijden van een werklocatie alleen na toestemming van de LLV van de betreffende werklocatie.</t>
  </si>
  <si>
    <t>De WB-V legt in een risicoanalyse vast dat de LWB één werklocatie onder zich kan nemen. Format van de R&amp;E is vastgelegd.</t>
  </si>
  <si>
    <t>Instructie personeel door LLV.
Stellen LLV per werklocatie</t>
  </si>
  <si>
    <t>Instructie personeel door LLV.
Stellen LLV per werklocatie.
Nemen maatregel voor een indienst zijnd nevenspoor zoals FA, GW, PW.</t>
  </si>
  <si>
    <t>Instructie personeel door LLV.
Stellen LLV per werklocatie.
Nemen van gelijke maatregel voor een indienst zijn nevenspoor zoals FA, GW, PW.</t>
  </si>
  <si>
    <t>Te veel communicatielagen waardoor de boodschap verloren dreigt te raken.</t>
  </si>
  <si>
    <t>Eventueel markering plaatsen bij de uiteinden.</t>
  </si>
  <si>
    <t>overlappende werklocaties zoals inspecties en metingen</t>
  </si>
  <si>
    <t>5b. Plaatsen markeringen ter voorkoming van het uitrijden van de buitendienststelling.</t>
  </si>
  <si>
    <t>Botsing met trein door uitrijden van een rail-wegvoertuig uit een buitendienststelling.</t>
  </si>
  <si>
    <t>Botsing met trein door uitrijden van een railgebonden voertuig uit een buitendienststelling.</t>
  </si>
  <si>
    <t>Er wordt een rail-wegvoertuig toegepast binnen een werklocatie. Deze werklocatie is meer dan 150 meter van het einde van de werkplek.</t>
  </si>
  <si>
    <t>Er wordt een rail-wegvoertuig toegepast binnen een werklocatie. Deze werklocatie is minder dan 150 meter van het einde van de werkplek.</t>
  </si>
  <si>
    <t>Er wordt een rail-wegvoertuig in of uitgezet buiten de werklocatie. Deze in- en uitzetlocatie is minder dan 150 meter van het einde van de werkplek. Het voertuig rijdt de verkeerde kant op.</t>
  </si>
  <si>
    <t>Er wordt een werktrein toegepast binnen een werklocatie. Deze werklocatie is meer dan 150 meter van het einde van de werkplek.</t>
  </si>
  <si>
    <t>Er wordt een werktrein toegepast binnen een werklocatie. Deze werklocatie is minder dan 150 meter van het einde van de werkplek.</t>
  </si>
  <si>
    <t xml:space="preserve">Er wordt een werktrein afgevoerd vanaf einde werklocatie tot het einde van de werkplek. 
(NB. Vaak al vanaf een sein welke zich niet op de rand van de werkplek begeeft) </t>
  </si>
  <si>
    <t>Beoordeling werklocatie door WB-V.
Opstellen VTI.
Het stellen van een GMCN.</t>
  </si>
  <si>
    <t>Beoordeling werklocatie door WB-V.
Opstellen VTI.
Het stellen van een GMCN.
Plaatsen SR 513 tussen grens werkplek en grens werklocatie.</t>
  </si>
  <si>
    <t>Beoordeling werklocatie door WB-V.
Opstellen VTI.
Het stellen van een GMCN.
Het begeleiden tijdens het                     in- en uitzetten door een LWB. LLV of BBD.</t>
  </si>
  <si>
    <t xml:space="preserve">Beoordeling werklocatie door WB-V.
Opstellen VTI.
Het stellen van een BBD.
</t>
  </si>
  <si>
    <t>Beoordeling werklocatie door WB-V.
Opstellen VTI.
Het stellen van een BBD
Plaatsen SR 513 tussen grens werkplek en grens werklocatie.</t>
  </si>
  <si>
    <t>Beoordeling werklocatie door WB-V.
Opstellen VTI.
Het stellen van een BBD.
Communicatie LWB, TRDL en Machinist</t>
  </si>
  <si>
    <t>Het vergeten te verwijderen van een SR 513.</t>
  </si>
  <si>
    <t>5c. Inzet veiligheidsfunctionarissen binnen een BD</t>
  </si>
  <si>
    <t>Aanrijdgevaar door onvoldoende instructie door de LWB aan de werkenden (binnen de werkplek).</t>
  </si>
  <si>
    <t>Werkzaamheden onoverzichtelijk voor de LWB waardoor de instructie niet alle werkenden bereikt. De werkplek is opgedeeld in werklocaties.</t>
  </si>
  <si>
    <t>Aanrijdgevaar door onvoldoende navolging van de instructie aan de werkenden door de LLV (binnen de werklocatie).</t>
  </si>
  <si>
    <t>Binnen de werklocatie houden de werkenden zich niet aan de instructie. Werklocatie heeft geen indienstzijnde nevensporen en bevindt zich op grote afstand van het einde van de werkplek (&gt;1000 meter).</t>
  </si>
  <si>
    <t>Binnen de werklocatie houden de werkenden zich niet aan de instructie. Werklocatie heeft geen indienstzijnde nevensporen en bevindt zich op een redelijke afstand van het einde van de werkplek (tussen 1000 en 500 meter).</t>
  </si>
  <si>
    <t>Binnen de werklocatie houden de werkenden zich niet aan de instructie. Werklocatie heeft geen indienstzijnde nevensporen en bevindt zich op een kleine afstand van het einde van de werkplek ( &lt; 500 meter).</t>
  </si>
  <si>
    <t>Aanrijdgevaar door de aanwezigheid van in dienst zijnde nevensporen.</t>
  </si>
  <si>
    <t>Het nevenspoor ter hoogte van de werklocatie is in dienst.</t>
  </si>
  <si>
    <t>Aanrijdgevaar voor werkenden door voertuigen binnen een werkplek / werklocatie.</t>
  </si>
  <si>
    <t>Het gebruik van rail-wegvoertuigen in overzichtelijke situaties.</t>
  </si>
  <si>
    <t>Het gebruik van rail-wegvoertuigen in onoverzichtelijke situaties.</t>
  </si>
  <si>
    <t xml:space="preserve">De aan- en afvoer van railgebonden machines en/of werktreinen binnen een werkplek / werklocatie. </t>
  </si>
  <si>
    <t>Botsinggevaar van voertuigen binnen een werkplek / werklocatie</t>
  </si>
  <si>
    <t>Meerdere railvoertuigen binnen een werkplek.</t>
  </si>
  <si>
    <t>Passage van andere werklocaties met een voertuig.</t>
  </si>
  <si>
    <t>Aanrijdgevaar door wegverkeer</t>
  </si>
  <si>
    <t>In- en uitzetten railweg-voertuigen.</t>
  </si>
  <si>
    <t>Passage van een bewaakte overweg met een voertuig.</t>
  </si>
  <si>
    <t>Passage van een onbewaakte overweg met een voertuig.</t>
  </si>
  <si>
    <t>Passage van een gestropte overweg met een voertuig.</t>
  </si>
  <si>
    <t>Het stellen van een LLV per werklocatie. De LLV instrueert de werkenden binnen de werklocatie en houdt toezicht op het handhaven van de genomen maatregelen tegen aanrijdgevaar in afstemming met de LWB.</t>
  </si>
  <si>
    <t>Geen extra maatregelen nodig.</t>
  </si>
  <si>
    <t>Bepaling door WB-V of al dan niet extra maatregelen tegen verlaten van de werklocatie noodzakelijk zijn.</t>
  </si>
  <si>
    <t>Inrichten nevenspoor beveiliging met FA en instructie personeel.</t>
  </si>
  <si>
    <t>Inrichten nevenspoor beveiliging met GW en instructie personeel.</t>
  </si>
  <si>
    <t>Inrichten nevenspoor beveiliging met PW-GRW/A en instructie personeel.</t>
  </si>
  <si>
    <t>Inrichten nevenspoor beveiliging met PW-GRW/Z.</t>
  </si>
  <si>
    <t>Inzet GMCN in combinatie met VTI.</t>
  </si>
  <si>
    <t>Inzet GMCN en BBD in combinatie met VTI.</t>
  </si>
  <si>
    <t>Inzet BBD in combinatie met VTI.</t>
  </si>
  <si>
    <t>Bepaling door WB-V over de inzet GMCN en/of BBD.
Controle en instructie door WB-U.</t>
  </si>
  <si>
    <t>Begeleiding in- en uitzetten door BBD, LLV of LWB.</t>
  </si>
  <si>
    <t>Begeleiding door BBD. Activeren overweg.</t>
  </si>
  <si>
    <t>Begeleiding door BBD. Bewaken overweg.</t>
  </si>
  <si>
    <t>Afsluiten overweg voor wegverkeer.</t>
  </si>
  <si>
    <t>Afsluiten overweg voor railverkeer (met stopborden).</t>
  </si>
  <si>
    <t>Communicatie tussen LWB, LLV en BBD.</t>
  </si>
  <si>
    <t>anderstalige bedienaar / machinist altijd begeleid door BBD</t>
  </si>
  <si>
    <t>maatregelen conform CROW</t>
  </si>
  <si>
    <t>Alsnog een passage van een overweg.</t>
  </si>
  <si>
    <t>Alleen bij een overweginstallatie: 
Werklocatie valt niet binnen het waarschuwingsbereik van de overweginstallatie.</t>
  </si>
  <si>
    <t>1c. PW-VHM bij werkzaamheden in het spoor</t>
  </si>
  <si>
    <t>1b. Gegarandeerde Waarschuwing bij werkzaamheden in het spoor</t>
  </si>
  <si>
    <t>2b. Fysieke Afscherming bij werken naast het spoor</t>
  </si>
  <si>
    <t>Zijdelings begrenzen van machine.
Opnemen in VTI.
Inzet GMCN en/of BBD.</t>
  </si>
  <si>
    <t>Opstellen instructie FA.</t>
  </si>
  <si>
    <t>Op basis van een 0-opname in een RI&amp;E bepalen op welke manier de inzet van machines veilig kan worden uitgevoerd. Met name ondergrond, beschikbare werkruimte en werklocatie zijn hierbij bepalend.</t>
  </si>
  <si>
    <t xml:space="preserve">Maatregelen nemen ter voorkoming van aanrijdgevaar.
</t>
  </si>
  <si>
    <t>2c. Gegarandeerde Waarschuwing bij werkzaamheden naast het spoor</t>
  </si>
  <si>
    <t>Overwegen waarvan 's nachts het geluidsniveau van de waarschuwing wordt verlaagd.</t>
  </si>
  <si>
    <t>Aanrijdgevaar door zich te begeven in zone A perron</t>
  </si>
  <si>
    <t xml:space="preserve">TEV is niet op de hoogte dat zone A op perrons 2,50 m is ten opzichte van Zone A vrije baan. </t>
  </si>
  <si>
    <t>TEV heeft aantoonbaar een generieke instructie gehad door WB-U</t>
  </si>
  <si>
    <t>aanrijdgevaar van TEV-er door zich te begeven in zone  A bij uitvoeren werkzaamheden in zone B/C</t>
  </si>
  <si>
    <t>zone A perron wordt gemarkeerd door een  onderbroken witte lijn.</t>
  </si>
  <si>
    <t xml:space="preserve">TEV dient vooraf bekend te zijn met de locatie en de lokale risico's </t>
  </si>
  <si>
    <t>Vooraf check door de WB-U inclusief de opstelling van een RIE.</t>
  </si>
  <si>
    <t>Door struikelen of vallen in zone A terecht komen</t>
  </si>
  <si>
    <t>Door werkzaamheden is (tijdelijk) zone B / C  slecht begaanbaar of zone B/C liggen in verkanting</t>
  </si>
  <si>
    <t>3b. Verplaatsen - Beperkt Zelfstandig Betreder (BZB)  en mw Taak Eigen Veiligheid (TEV)</t>
  </si>
  <si>
    <t>aanrijdrisico van BZB of TEV bij betreden gevarenzone (zone A)</t>
  </si>
  <si>
    <t>BZB of TEV wordt door bijv. vaste objecten in zone B gedwongen zich te begeven in zone A</t>
  </si>
  <si>
    <t xml:space="preserve">BZB of TEV dient vooraf bekend te zijn met de locatie en de lokale risico's </t>
  </si>
  <si>
    <t>BZB of TEV wordt door bijv. tijdelijke objecten in zone B gedwongen zich te begeven in zone A</t>
  </si>
  <si>
    <t>Niet toegestaan. BZB of TEV wordt geinstrueerd door de WB-U aan de hand van een instructie die opgesteld is op basis van actuele RI&amp;E van het V&amp;G plan waarin het duidelijk is waar deze tijdelijke objecten zich bevinden.</t>
  </si>
  <si>
    <t>De BZB of TEV wordt geinstrueerd om bij onvoorziene objecten zelfstandig een besluit te nemen of contact op te nemen met de WB-U.</t>
  </si>
  <si>
    <t>WB-U is op de hoogte van de werkzaamheden en instrueerd de BZB of TEV op laternatieve route.</t>
  </si>
  <si>
    <t>BZB of TEV dient zichzelf op de hoogte te stellen van eventuele werkzaamheden op zijn looproute en hiernaar te handelen.</t>
  </si>
  <si>
    <t>Niet toegestaan.  BZB of TEV heeft aantoonbaar een generieke instructie gehad door WB-U  waarbij rekening wordt gehouden met de aanwezigheid van de vaste objecten.</t>
  </si>
  <si>
    <t>Werklocatie is niet geschikt voor de uitvoering van de werkzaamheden. De afbakening kan niet worden aangebracht.</t>
  </si>
  <si>
    <t>Grens werklocatie is niet duidelijk voor de ploeg bij werkzaamheden in de B-zone</t>
  </si>
  <si>
    <t>Plaatsen afbakening tussen zone A en zone B</t>
  </si>
  <si>
    <t>Ondanks de afbakening betreden van zone A</t>
  </si>
  <si>
    <t xml:space="preserve">Instructie ploeg door GRW en het stellen van een GRW die toeziet op naleving.
</t>
  </si>
  <si>
    <t>Grens werklocatie is niet duidelijk voor de ploeg bij werkzaamheden in de C-zone</t>
  </si>
  <si>
    <t>Plaatsen afbakening tussen zone A en zone C</t>
  </si>
  <si>
    <t>Ondanks de afbakening betreden van zone B</t>
  </si>
  <si>
    <t>WB- stelt indien noodzakelijk meerdere GRW's aan.</t>
  </si>
  <si>
    <t>Onbedoeld in zone A geraken met een machine</t>
  </si>
  <si>
    <t xml:space="preserve">Werkzaamheden met machines die kantelen omdat deze de stabiliteit van de ondergrond aantasten, zoals graafmachines. </t>
  </si>
  <si>
    <t>Verbod op toepassen van machines die de stabiliteit van hun eigen ondergrond aantasten.</t>
  </si>
  <si>
    <t xml:space="preserve">Werkzaamheden met machines die door grootte en/of bewegingen in zone A komen. </t>
  </si>
  <si>
    <t>- Vooraf check door de WB-V inclusief de opstelling van een RIE.
- Inspectie direct voor de werkzaamheden middels een LMRA van de ondergrond en weersomstandigheden</t>
  </si>
  <si>
    <t xml:space="preserve">2e.Persoonlijke waarneming Grenswachter zonder afbakening (PW-GRW/Z)  </t>
  </si>
  <si>
    <t xml:space="preserve">Vooraf check door de WB-V inclusief de opstelling van een RIE.  </t>
  </si>
  <si>
    <t xml:space="preserve">Grens werklocatie is niet duidelijk voor de ploeg bij werkzaamheden in de B-zone bij werkzaamheden in een buitendienst gesteld spoor naast een in dienst zijnd spoor. </t>
  </si>
  <si>
    <t xml:space="preserve">Grens werklocatie is niet duidelijk voor de ploeg bij werkzaamheden in de C-zone bij werkzaamheden in een buitendienst gesteld spoor naast een in dienst zijnd spoor. </t>
  </si>
  <si>
    <t xml:space="preserve">Grens werklocatie is niet duidelijk voor de ploeg bij werkzaamheden in de B-zone bij werkzaamheden naast een in dienst zijnd spoor. </t>
  </si>
  <si>
    <r>
      <t xml:space="preserve">werken over de afbakening en betreden zone A, </t>
    </r>
    <r>
      <rPr>
        <sz val="10"/>
        <color rgb="FFFF0000"/>
        <rFont val="Calibri"/>
        <family val="2"/>
        <scheme val="minor"/>
      </rPr>
      <t>zie regel 7</t>
    </r>
  </si>
  <si>
    <r>
      <t xml:space="preserve">werken over de afbakening en betreden zone B, </t>
    </r>
    <r>
      <rPr>
        <sz val="10"/>
        <color rgb="FFFF0000"/>
        <rFont val="Calibri"/>
        <family val="2"/>
        <scheme val="minor"/>
      </rPr>
      <t>zie regel 9</t>
    </r>
  </si>
  <si>
    <t xml:space="preserve">het niet aanwezig zijn van een hoogteverschil tussen werkspoor en naastgelegen spoor </t>
  </si>
  <si>
    <t>WB-U  stelt indien noodzakelijk meerdere GRW's aan.</t>
  </si>
  <si>
    <t xml:space="preserve"> Instructie ploeg door GRW en het stellen van een GRW die toeziet op naleving.
Beperking van de werkzaamheden: 
- of door voortschrijdend 1km/h 
- of door kortdurend maximaal 4 uur.</t>
  </si>
  <si>
    <t xml:space="preserve"> Instructie ploeg door GRW en het stellen van een GRW die toeziet op naleving.
Beperking van de werkzaamheden:
- of door voortschrijdend 2km/h 
- of door kortdurend maximaal 1 uur.</t>
  </si>
  <si>
    <t xml:space="preserve"> Instructie ploeg door GRW en het stellen van een GRW die toeziet op naleving.
Beperking van de werkzaamheden:
- of door voortschrijdend 1km/h 
- of door kortdurend maximaal 4 uur.</t>
  </si>
  <si>
    <t>Aantal machines zorgt voor verspreiding van de machines over de rijroute.</t>
  </si>
  <si>
    <t>Grens rijroute is niet duidelijk voor de machine bij rijroute in de C-zone.</t>
  </si>
  <si>
    <t>Grens rijroute is niet duidelijk voor de machine bij rijroute in de B-zone.</t>
  </si>
  <si>
    <t>Rijroute bevindt zich gedeeltelijk in zone A.</t>
  </si>
  <si>
    <t>Grootte van de ploeg zorgt voor verspreiding van de ploeg over de looproute.</t>
  </si>
  <si>
    <t>Grens looproute is niet duidelijk voor de ploeg bij looproute in de C-zone.</t>
  </si>
  <si>
    <t>Grens looproute is niet duidelijk voor de ploeg bij looproute in de B-zone.</t>
  </si>
  <si>
    <t>(Tijdelijke) obstakels op een looproute</t>
  </si>
  <si>
    <t>Looproute bevindt zich gedeeltelijk in zone A.</t>
  </si>
  <si>
    <t>Onbedoeld in zone A geraken door een ploeglid</t>
  </si>
  <si>
    <t xml:space="preserve">WB-V maakt gebruik van de specifieke RIE 4.5. 
WB-U  stelt indien noodzakelijk meerdere GRW's aan. </t>
  </si>
  <si>
    <t xml:space="preserve">Onvoldoende communicatie-mogelijkheden tussen de GRW en bestuurder van de machine. Maak gebruik van de maatregelen zoals opgenomen in de Best Practice "GRW op quad bij maaiwerkzaamheden"
</t>
  </si>
  <si>
    <t>Situatie conform Vvw-at</t>
  </si>
  <si>
    <t xml:space="preserve">Situatie conform Vvw-at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</si>
</sst>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b/>
      <sz val="10"/>
      <name val="Arial"/>
      <family val="2"/>
    </font>
    <font>
      <b/>
      <sz val="10"/>
      <color rgb="FFFFFFFF"/>
      <name val="Arial"/>
      <family val="2"/>
    </font>
    <font>
      <sz val="10"/>
      <color rgb="FF000000"/>
      <name val="Arial"/>
      <family val="2"/>
    </font>
    <font>
      <b/>
      <sz val="14"/>
      <name val="Arial"/>
      <family val="2"/>
    </font>
    <font>
      <sz val="10"/>
      <color theme="1"/>
      <name val="Calibri"/>
      <family val="2"/>
      <scheme val="minor"/>
    </font>
    <font>
      <b/>
      <sz val="10"/>
      <color rgb="FF000000"/>
      <name val="Arial"/>
      <family val="2"/>
    </font>
    <font>
      <sz val="10"/>
      <color rgb="FFFFFFFF"/>
      <name val="Arial"/>
      <family val="2"/>
    </font>
    <font>
      <b/>
      <sz val="10"/>
      <color rgb="FF000000"/>
      <name val="Calibri"/>
      <family val="2"/>
    </font>
    <font>
      <sz val="10"/>
      <color rgb="FF000000"/>
      <name val="Calibri"/>
      <family val="2"/>
    </font>
    <font>
      <b/>
      <sz val="11"/>
      <color theme="0"/>
      <name val="Calibri"/>
      <family val="2"/>
      <scheme val="minor"/>
    </font>
    <font>
      <b/>
      <sz val="10"/>
      <color rgb="FFFFFFFF"/>
      <name val="Calibri"/>
      <family val="2"/>
      <scheme val="minor"/>
    </font>
    <font>
      <b/>
      <sz val="16"/>
      <name val="Calibri"/>
      <family val="2"/>
      <scheme val="minor"/>
    </font>
    <font>
      <sz val="10"/>
      <name val="Calibri"/>
      <family val="2"/>
      <scheme val="minor"/>
    </font>
    <font>
      <sz val="10"/>
      <color theme="0"/>
      <name val="Calibri"/>
      <family val="2"/>
      <scheme val="minor"/>
    </font>
    <font>
      <b/>
      <sz val="10"/>
      <name val="Calibri"/>
      <family val="2"/>
      <scheme val="minor"/>
    </font>
    <font>
      <sz val="10"/>
      <color rgb="FF000000"/>
      <name val="Calibri"/>
      <family val="2"/>
      <scheme val="minor"/>
    </font>
    <font>
      <b/>
      <sz val="10"/>
      <color theme="1"/>
      <name val="Calibri"/>
      <family val="2"/>
      <scheme val="minor"/>
    </font>
    <font>
      <sz val="8"/>
      <name val="Calibri"/>
      <family val="2"/>
      <scheme val="minor"/>
    </font>
    <font>
      <sz val="8"/>
      <color rgb="FF000000"/>
      <name val="Calibri"/>
      <family val="2"/>
      <scheme val="minor"/>
    </font>
    <font>
      <sz val="8"/>
      <color theme="1"/>
      <name val="Calibri"/>
      <family val="2"/>
      <scheme val="minor"/>
    </font>
    <font>
      <strike/>
      <sz val="8"/>
      <color rgb="FF000000"/>
      <name val="Calibri"/>
      <family val="2"/>
      <scheme val="minor"/>
    </font>
    <font>
      <sz val="10"/>
      <color rgb="FFFF0000"/>
      <name val="Calibri"/>
      <family val="2"/>
      <scheme val="minor"/>
    </font>
  </fonts>
  <fills count="10">
    <fill>
      <patternFill patternType="none"/>
    </fill>
    <fill>
      <patternFill patternType="gray125"/>
    </fill>
    <fill>
      <patternFill patternType="solid">
        <fgColor rgb="FFC0D59A"/>
        <bgColor rgb="FFC0D59A"/>
      </patternFill>
    </fill>
    <fill>
      <patternFill patternType="solid">
        <fgColor rgb="FF9BBC5B"/>
        <bgColor rgb="FF9BBC5B"/>
      </patternFill>
    </fill>
    <fill>
      <patternFill patternType="solid">
        <fgColor rgb="FFFFFFFF"/>
        <bgColor rgb="FFFFFFFF"/>
      </patternFill>
    </fill>
    <fill>
      <patternFill patternType="solid">
        <fgColor rgb="FF000000"/>
        <bgColor rgb="FF000000"/>
      </patternFill>
    </fill>
    <fill>
      <patternFill patternType="solid">
        <fgColor rgb="FFFFD966"/>
        <bgColor rgb="FFFFD966"/>
      </patternFill>
    </fill>
    <fill>
      <patternFill patternType="solid">
        <fgColor rgb="FFC24F4F"/>
        <bgColor rgb="FFC24F4F"/>
      </patternFill>
    </fill>
    <fill>
      <patternFill patternType="solid">
        <fgColor rgb="FFF3F3F3"/>
        <bgColor rgb="FFF3F3F3"/>
      </patternFill>
    </fill>
    <fill>
      <patternFill patternType="solid">
        <fgColor theme="0"/>
        <bgColor indexed="64"/>
      </patternFill>
    </fill>
  </fills>
  <borders count="43">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bottom/>
      <diagonal/>
    </border>
    <border>
      <left style="thick">
        <color indexed="64"/>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rgb="FF000000"/>
      </bottom>
      <diagonal/>
    </border>
    <border>
      <left style="thin">
        <color indexed="64"/>
      </left>
      <right/>
      <top style="thin">
        <color rgb="FF000000"/>
      </top>
      <bottom style="thin">
        <color indexed="64"/>
      </bottom>
      <diagonal/>
    </border>
    <border>
      <left style="thick">
        <color indexed="64"/>
      </left>
      <right style="thin">
        <color rgb="FF000000"/>
      </right>
      <top style="thin">
        <color rgb="FF000000"/>
      </top>
      <bottom style="thin">
        <color indexed="64"/>
      </bottom>
      <diagonal/>
    </border>
    <border>
      <left style="thick">
        <color indexed="64"/>
      </left>
      <right/>
      <top/>
      <bottom/>
      <diagonal/>
    </border>
    <border>
      <left style="thin">
        <color rgb="FF000000"/>
      </left>
      <right style="thick">
        <color indexed="64"/>
      </right>
      <top/>
      <bottom/>
      <diagonal/>
    </border>
    <border>
      <left style="thin">
        <color rgb="FF000000"/>
      </left>
      <right style="thick">
        <color indexed="64"/>
      </right>
      <top/>
      <bottom style="thin">
        <color rgb="FF000000"/>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rgb="FF000000"/>
      </left>
      <right/>
      <top style="thick">
        <color indexed="64"/>
      </top>
      <bottom style="thin">
        <color rgb="FF000000"/>
      </bottom>
      <diagonal/>
    </border>
    <border>
      <left style="thick">
        <color indexed="64"/>
      </left>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n">
        <color indexed="64"/>
      </left>
      <right style="thin">
        <color indexed="64"/>
      </right>
      <top style="thin">
        <color indexed="64"/>
      </top>
      <bottom style="thick">
        <color indexed="64"/>
      </bottom>
      <diagonal/>
    </border>
    <border>
      <left style="thin">
        <color rgb="FF000000"/>
      </left>
      <right/>
      <top/>
      <bottom style="thick">
        <color indexed="64"/>
      </bottom>
      <diagonal/>
    </border>
    <border>
      <left style="thick">
        <color indexed="64"/>
      </left>
      <right/>
      <top/>
      <bottom style="thick">
        <color indexed="64"/>
      </bottom>
      <diagonal/>
    </border>
    <border>
      <left style="thin">
        <color rgb="FF000000"/>
      </left>
      <right style="thin">
        <color rgb="FF000000"/>
      </right>
      <top/>
      <bottom style="thick">
        <color indexed="64"/>
      </bottom>
      <diagonal/>
    </border>
  </borders>
  <cellStyleXfs count="2">
    <xf numFmtId="0" fontId="0" fillId="0" borderId="0"/>
    <xf numFmtId="0" fontId="4" fillId="0" borderId="0"/>
  </cellStyleXfs>
  <cellXfs count="171">
    <xf numFmtId="0" fontId="0" fillId="0" borderId="0" xfId="0"/>
    <xf numFmtId="0" fontId="0" fillId="0" borderId="0" xfId="0" applyAlignment="1">
      <alignment vertical="top"/>
    </xf>
    <xf numFmtId="0" fontId="6" fillId="0" borderId="0" xfId="0" applyFont="1"/>
    <xf numFmtId="0" fontId="2" fillId="8" borderId="0" xfId="0" applyFont="1" applyFill="1"/>
    <xf numFmtId="0" fontId="1" fillId="8" borderId="0" xfId="0" applyFont="1" applyFill="1" applyAlignment="1">
      <alignment horizontal="center"/>
    </xf>
    <xf numFmtId="0" fontId="1" fillId="0" borderId="0" xfId="0" applyFont="1" applyAlignment="1">
      <alignment horizontal="center"/>
    </xf>
    <xf numFmtId="0" fontId="1" fillId="8" borderId="0" xfId="0" applyFont="1" applyFill="1"/>
    <xf numFmtId="0" fontId="2" fillId="0" borderId="0" xfId="0" applyFont="1"/>
    <xf numFmtId="0" fontId="1" fillId="4" borderId="0" xfId="0" applyFont="1" applyFill="1" applyAlignment="1">
      <alignment horizontal="center"/>
    </xf>
    <xf numFmtId="0" fontId="2" fillId="4" borderId="0" xfId="0" applyFont="1" applyFill="1"/>
    <xf numFmtId="0" fontId="2" fillId="8" borderId="0" xfId="0" applyFont="1" applyFill="1" applyAlignment="1">
      <alignment horizontal="center"/>
    </xf>
    <xf numFmtId="0" fontId="2" fillId="0" borderId="0" xfId="0" applyFont="1" applyAlignment="1">
      <alignment vertical="top"/>
    </xf>
    <xf numFmtId="0" fontId="2" fillId="2" borderId="5"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6" borderId="5" xfId="0" applyFont="1" applyFill="1" applyBorder="1" applyAlignment="1">
      <alignment horizontal="center" vertical="top" wrapText="1"/>
    </xf>
    <xf numFmtId="0" fontId="3" fillId="7" borderId="6" xfId="0" applyFont="1" applyFill="1" applyBorder="1" applyAlignment="1">
      <alignment vertical="top" wrapText="1"/>
    </xf>
    <xf numFmtId="0" fontId="3" fillId="5" borderId="7" xfId="0" applyFont="1" applyFill="1" applyBorder="1" applyAlignment="1">
      <alignment horizontal="center" vertical="top" wrapText="1"/>
    </xf>
    <xf numFmtId="0" fontId="2" fillId="4" borderId="0" xfId="0" applyFont="1" applyFill="1" applyAlignment="1">
      <alignment vertical="top"/>
    </xf>
    <xf numFmtId="0" fontId="1" fillId="8" borderId="0" xfId="0" applyFont="1" applyFill="1" applyAlignment="1">
      <alignment horizontal="center" vertical="top"/>
    </xf>
    <xf numFmtId="0" fontId="2" fillId="8" borderId="0" xfId="0" applyFont="1" applyFill="1" applyAlignment="1">
      <alignment vertical="top"/>
    </xf>
    <xf numFmtId="0" fontId="6" fillId="0" borderId="0" xfId="0" applyFont="1" applyAlignment="1">
      <alignment vertical="top"/>
    </xf>
    <xf numFmtId="0" fontId="7" fillId="2" borderId="1" xfId="0" applyFont="1" applyFill="1" applyBorder="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3" fillId="7" borderId="2" xfId="0" applyFont="1" applyFill="1" applyBorder="1" applyAlignment="1">
      <alignment horizontal="center"/>
    </xf>
    <xf numFmtId="0" fontId="3" fillId="5" borderId="8" xfId="0" applyFont="1" applyFill="1" applyBorder="1" applyAlignment="1">
      <alignment horizontal="center"/>
    </xf>
    <xf numFmtId="0" fontId="3" fillId="7" borderId="5" xfId="0" applyFont="1" applyFill="1" applyBorder="1" applyAlignment="1">
      <alignment horizontal="center" vertical="top" wrapText="1"/>
    </xf>
    <xf numFmtId="0" fontId="3" fillId="5" borderId="0" xfId="0" applyFont="1" applyFill="1" applyAlignment="1">
      <alignment vertical="top"/>
    </xf>
    <xf numFmtId="0" fontId="1" fillId="4" borderId="0" xfId="0" applyFont="1" applyFill="1" applyAlignment="1">
      <alignment horizontal="center" vertical="top"/>
    </xf>
    <xf numFmtId="0" fontId="3" fillId="7" borderId="1" xfId="0" applyFont="1" applyFill="1" applyBorder="1" applyAlignment="1">
      <alignment horizontal="center"/>
    </xf>
    <xf numFmtId="0" fontId="3" fillId="5" borderId="0" xfId="0" applyFont="1" applyFill="1" applyAlignment="1">
      <alignment horizontal="center"/>
    </xf>
    <xf numFmtId="0" fontId="2" fillId="3" borderId="5" xfId="0" applyFont="1" applyFill="1" applyBorder="1" applyAlignment="1">
      <alignment horizontal="center" wrapText="1"/>
    </xf>
    <xf numFmtId="0" fontId="2" fillId="6" borderId="5" xfId="0" applyFont="1" applyFill="1" applyBorder="1" applyAlignment="1">
      <alignment horizontal="center" wrapText="1"/>
    </xf>
    <xf numFmtId="0" fontId="3" fillId="7" borderId="5" xfId="0" applyFont="1" applyFill="1" applyBorder="1" applyAlignment="1">
      <alignment horizontal="center" wrapText="1"/>
    </xf>
    <xf numFmtId="0" fontId="3" fillId="5" borderId="5" xfId="0" applyFont="1" applyFill="1" applyBorder="1" applyAlignment="1">
      <alignment horizontal="center" wrapText="1"/>
    </xf>
    <xf numFmtId="0" fontId="1" fillId="4" borderId="0" xfId="0" applyFont="1" applyFill="1" applyAlignment="1">
      <alignment horizontal="center" wrapText="1"/>
    </xf>
    <xf numFmtId="0" fontId="2" fillId="4" borderId="0" xfId="0" applyFont="1" applyFill="1" applyAlignment="1">
      <alignment wrapText="1"/>
    </xf>
    <xf numFmtId="0" fontId="2" fillId="3" borderId="1" xfId="0" applyFont="1" applyFill="1" applyBorder="1" applyAlignment="1">
      <alignment horizontal="center"/>
    </xf>
    <xf numFmtId="0" fontId="2" fillId="6" borderId="1" xfId="0" applyFont="1" applyFill="1" applyBorder="1" applyAlignment="1">
      <alignment horizontal="center"/>
    </xf>
    <xf numFmtId="0" fontId="3" fillId="5" borderId="1" xfId="0" applyFont="1" applyFill="1" applyBorder="1" applyAlignment="1">
      <alignment horizontal="center"/>
    </xf>
    <xf numFmtId="0" fontId="9" fillId="4" borderId="0" xfId="0" applyFont="1" applyFill="1" applyAlignment="1">
      <alignment horizontal="center"/>
    </xf>
    <xf numFmtId="0" fontId="10" fillId="4" borderId="0" xfId="0" applyFont="1" applyFill="1"/>
    <xf numFmtId="0" fontId="9" fillId="8" borderId="0" xfId="0" applyFont="1" applyFill="1" applyAlignment="1">
      <alignment horizontal="center"/>
    </xf>
    <xf numFmtId="0" fontId="10" fillId="8" borderId="0" xfId="0" applyFont="1" applyFill="1"/>
    <xf numFmtId="0" fontId="2" fillId="0" borderId="0" xfId="0" applyFont="1" applyAlignment="1">
      <alignment horizontal="center"/>
    </xf>
    <xf numFmtId="0" fontId="3" fillId="5" borderId="3" xfId="0" applyFont="1" applyFill="1" applyBorder="1" applyAlignment="1">
      <alignment horizontal="center"/>
    </xf>
    <xf numFmtId="0" fontId="3" fillId="5" borderId="3" xfId="0" applyFont="1" applyFill="1" applyBorder="1"/>
    <xf numFmtId="0" fontId="3" fillId="7" borderId="3" xfId="0" applyFont="1" applyFill="1" applyBorder="1" applyAlignment="1">
      <alignment horizontal="center"/>
    </xf>
    <xf numFmtId="0" fontId="3" fillId="7" borderId="3" xfId="0" applyFont="1" applyFill="1" applyBorder="1"/>
    <xf numFmtId="0" fontId="2" fillId="6" borderId="3" xfId="0" applyFont="1" applyFill="1" applyBorder="1" applyAlignment="1">
      <alignment horizontal="center"/>
    </xf>
    <xf numFmtId="0" fontId="2" fillId="6" borderId="3" xfId="0" applyFont="1" applyFill="1" applyBorder="1"/>
    <xf numFmtId="0" fontId="2" fillId="3" borderId="3" xfId="0" applyFont="1" applyFill="1" applyBorder="1" applyAlignment="1">
      <alignment horizontal="center"/>
    </xf>
    <xf numFmtId="0" fontId="2" fillId="3" borderId="3" xfId="0" applyFont="1" applyFill="1" applyBorder="1"/>
    <xf numFmtId="0" fontId="2" fillId="8" borderId="0" xfId="0" applyFont="1" applyFill="1" applyAlignment="1">
      <alignment vertical="center"/>
    </xf>
    <xf numFmtId="0" fontId="2" fillId="2" borderId="3" xfId="0" applyFont="1" applyFill="1" applyBorder="1" applyAlignment="1">
      <alignment horizontal="center"/>
    </xf>
    <xf numFmtId="0" fontId="2" fillId="2" borderId="3" xfId="0" applyFont="1" applyFill="1" applyBorder="1"/>
    <xf numFmtId="0" fontId="2" fillId="8" borderId="0" xfId="0" applyFont="1" applyFill="1" applyAlignment="1">
      <alignment horizontal="left"/>
    </xf>
    <xf numFmtId="0" fontId="1" fillId="3" borderId="9" xfId="0" applyFont="1" applyFill="1" applyBorder="1" applyAlignment="1">
      <alignment horizontal="center" vertical="top" wrapText="1"/>
    </xf>
    <xf numFmtId="0" fontId="1" fillId="6" borderId="9"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5" borderId="9" xfId="0" applyFont="1" applyFill="1" applyBorder="1" applyAlignment="1">
      <alignment horizontal="center" vertical="top" wrapText="1"/>
    </xf>
    <xf numFmtId="0" fontId="5" fillId="0" borderId="0" xfId="0" applyFont="1" applyAlignment="1">
      <alignment vertical="center"/>
    </xf>
    <xf numFmtId="0" fontId="5" fillId="0" borderId="0" xfId="0" applyFont="1" applyAlignment="1">
      <alignment horizontal="center" vertical="center"/>
    </xf>
    <xf numFmtId="0" fontId="12" fillId="3" borderId="15" xfId="0" applyFont="1" applyFill="1" applyBorder="1" applyProtection="1">
      <protection locked="0"/>
    </xf>
    <xf numFmtId="0" fontId="12" fillId="3" borderId="16" xfId="0" applyFont="1" applyFill="1" applyBorder="1" applyProtection="1">
      <protection locked="0"/>
    </xf>
    <xf numFmtId="0" fontId="12" fillId="3" borderId="21" xfId="0" applyFont="1" applyFill="1" applyBorder="1" applyAlignment="1" applyProtection="1">
      <alignment horizontal="center"/>
      <protection locked="0"/>
    </xf>
    <xf numFmtId="0" fontId="12" fillId="3" borderId="17" xfId="0" applyFont="1" applyFill="1" applyBorder="1" applyProtection="1">
      <protection locked="0"/>
    </xf>
    <xf numFmtId="0" fontId="6" fillId="0" borderId="0" xfId="0" applyFont="1" applyProtection="1">
      <protection locked="0"/>
    </xf>
    <xf numFmtId="0" fontId="14" fillId="2" borderId="10" xfId="0" applyFont="1" applyFill="1" applyBorder="1" applyAlignment="1" applyProtection="1">
      <alignment horizontal="left" textRotation="90"/>
      <protection locked="0"/>
    </xf>
    <xf numFmtId="0" fontId="14" fillId="2" borderId="22" xfId="0" applyFont="1" applyFill="1" applyBorder="1" applyAlignment="1" applyProtection="1">
      <alignment horizontal="left" textRotation="90"/>
      <protection locked="0"/>
    </xf>
    <xf numFmtId="0" fontId="14" fillId="2" borderId="0" xfId="0" applyFont="1" applyFill="1" applyAlignment="1" applyProtection="1">
      <alignment horizontal="center"/>
      <protection locked="0"/>
    </xf>
    <xf numFmtId="0" fontId="14" fillId="2" borderId="0" xfId="0" applyFont="1" applyFill="1" applyProtection="1">
      <protection locked="0"/>
    </xf>
    <xf numFmtId="0" fontId="14" fillId="2" borderId="14" xfId="0" applyFont="1" applyFill="1" applyBorder="1" applyAlignment="1" applyProtection="1">
      <alignment horizontal="center" vertical="center" wrapText="1"/>
      <protection locked="0"/>
    </xf>
    <xf numFmtId="0" fontId="11" fillId="3" borderId="23" xfId="0" applyFont="1" applyFill="1" applyBorder="1" applyProtection="1">
      <protection locked="0"/>
    </xf>
    <xf numFmtId="0" fontId="15" fillId="3" borderId="24" xfId="0" applyFont="1" applyFill="1" applyBorder="1" applyProtection="1">
      <protection locked="0"/>
    </xf>
    <xf numFmtId="0" fontId="11" fillId="3" borderId="25" xfId="0" applyFont="1" applyFill="1" applyBorder="1" applyAlignment="1" applyProtection="1">
      <alignment horizontal="left"/>
      <protection locked="0"/>
    </xf>
    <xf numFmtId="0" fontId="15" fillId="3" borderId="26" xfId="0" applyFont="1" applyFill="1" applyBorder="1" applyAlignment="1" applyProtection="1">
      <alignment vertical="center"/>
      <protection locked="0"/>
    </xf>
    <xf numFmtId="0" fontId="16" fillId="2" borderId="10" xfId="0" applyFont="1" applyFill="1" applyBorder="1" applyProtection="1">
      <protection locked="0"/>
    </xf>
    <xf numFmtId="0" fontId="16" fillId="2" borderId="23" xfId="0" applyFont="1" applyFill="1" applyBorder="1" applyProtection="1">
      <protection locked="0"/>
    </xf>
    <xf numFmtId="0" fontId="16" fillId="2" borderId="24" xfId="0" applyFont="1" applyFill="1" applyBorder="1" applyProtection="1">
      <protection locked="0"/>
    </xf>
    <xf numFmtId="0" fontId="16" fillId="2" borderId="27" xfId="0" applyFont="1" applyFill="1" applyBorder="1" applyAlignment="1" applyProtection="1">
      <alignment horizontal="center"/>
      <protection locked="0"/>
    </xf>
    <xf numFmtId="0" fontId="16" fillId="2" borderId="26" xfId="0" applyFont="1" applyFill="1" applyBorder="1" applyProtection="1">
      <protection locked="0"/>
    </xf>
    <xf numFmtId="0" fontId="16" fillId="2" borderId="10" xfId="0" applyFont="1" applyFill="1" applyBorder="1" applyAlignment="1" applyProtection="1">
      <alignment vertical="center"/>
      <protection locked="0"/>
    </xf>
    <xf numFmtId="0" fontId="14" fillId="0" borderId="10" xfId="0" applyFont="1" applyBorder="1" applyAlignment="1" applyProtection="1">
      <alignment horizontal="left" vertical="top" wrapText="1"/>
      <protection locked="0"/>
    </xf>
    <xf numFmtId="0" fontId="14" fillId="0" borderId="10" xfId="0" applyFont="1" applyBorder="1" applyAlignment="1" applyProtection="1">
      <alignment horizontal="center" vertical="top" wrapText="1"/>
      <protection locked="0"/>
    </xf>
    <xf numFmtId="0" fontId="14" fillId="0" borderId="2" xfId="0" applyFont="1" applyBorder="1" applyAlignment="1">
      <alignment horizontal="center" vertical="top" wrapText="1"/>
    </xf>
    <xf numFmtId="0" fontId="14" fillId="4" borderId="28" xfId="0" applyFont="1" applyFill="1" applyBorder="1" applyAlignment="1" applyProtection="1">
      <alignment horizontal="center" vertical="top" wrapText="1"/>
      <protection locked="0"/>
    </xf>
    <xf numFmtId="0" fontId="14" fillId="4" borderId="2" xfId="0" applyFont="1" applyFill="1" applyBorder="1" applyAlignment="1" applyProtection="1">
      <alignment horizontal="left" vertical="top" wrapText="1"/>
      <protection locked="0"/>
    </xf>
    <xf numFmtId="0" fontId="14" fillId="0" borderId="1" xfId="0" applyFont="1" applyBorder="1" applyAlignment="1">
      <alignment horizontal="center" vertical="top" wrapText="1"/>
    </xf>
    <xf numFmtId="0" fontId="16" fillId="4" borderId="10" xfId="0" applyFont="1" applyFill="1" applyBorder="1" applyAlignment="1" applyProtection="1">
      <alignment horizontal="left" vertical="top" wrapText="1"/>
      <protection locked="0"/>
    </xf>
    <xf numFmtId="0" fontId="6" fillId="0" borderId="0" xfId="0" applyFont="1" applyAlignment="1" applyProtection="1">
      <alignment vertical="center"/>
      <protection locked="0"/>
    </xf>
    <xf numFmtId="0" fontId="14" fillId="4" borderId="10" xfId="0" applyFont="1" applyFill="1" applyBorder="1" applyAlignment="1" applyProtection="1">
      <alignment horizontal="left" vertical="top" wrapText="1"/>
      <protection locked="0"/>
    </xf>
    <xf numFmtId="0" fontId="17" fillId="4" borderId="10" xfId="0" applyFont="1" applyFill="1" applyBorder="1" applyAlignment="1" applyProtection="1">
      <alignment horizontal="left" vertical="top" wrapText="1"/>
      <protection locked="0"/>
    </xf>
    <xf numFmtId="0" fontId="14" fillId="0" borderId="29" xfId="0" applyFont="1" applyBorder="1" applyAlignment="1">
      <alignment horizontal="center" vertical="top" wrapText="1"/>
    </xf>
    <xf numFmtId="0" fontId="14" fillId="4" borderId="30" xfId="0" applyFont="1" applyFill="1" applyBorder="1" applyAlignment="1" applyProtection="1">
      <alignment horizontal="center" vertical="top" wrapText="1"/>
      <protection locked="0"/>
    </xf>
    <xf numFmtId="0" fontId="14" fillId="4" borderId="4" xfId="0" applyFont="1" applyFill="1" applyBorder="1" applyAlignment="1" applyProtection="1">
      <alignment horizontal="left" vertical="top" wrapText="1"/>
      <protection locked="0"/>
    </xf>
    <xf numFmtId="0" fontId="6" fillId="0" borderId="0" xfId="0" applyFont="1" applyAlignment="1" applyProtection="1">
      <alignment horizontal="center"/>
      <protection locked="0"/>
    </xf>
    <xf numFmtId="0" fontId="18" fillId="0" borderId="0" xfId="0" applyFont="1" applyProtection="1">
      <protection locked="0"/>
    </xf>
    <xf numFmtId="0" fontId="13" fillId="2" borderId="12" xfId="0" applyFont="1" applyFill="1" applyBorder="1" applyAlignment="1" applyProtection="1">
      <alignment vertical="top"/>
      <protection locked="0"/>
    </xf>
    <xf numFmtId="0" fontId="14" fillId="0" borderId="18" xfId="0" applyFont="1" applyBorder="1" applyAlignment="1" applyProtection="1">
      <alignment horizontal="left" vertical="top" wrapText="1"/>
      <protection locked="0"/>
    </xf>
    <xf numFmtId="0" fontId="14" fillId="4" borderId="10" xfId="0" applyFont="1" applyFill="1" applyBorder="1" applyAlignment="1" applyProtection="1">
      <alignment horizontal="left" vertical="center" wrapText="1"/>
      <protection locked="0"/>
    </xf>
    <xf numFmtId="0" fontId="16" fillId="4" borderId="10"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2" borderId="0" xfId="0" applyFont="1" applyFill="1" applyAlignment="1" applyProtection="1">
      <alignment horizontal="left" textRotation="90"/>
      <protection locked="0"/>
    </xf>
    <xf numFmtId="0" fontId="14" fillId="2" borderId="31" xfId="0" applyFont="1" applyFill="1" applyBorder="1" applyAlignment="1" applyProtection="1">
      <alignment horizontal="center"/>
      <protection locked="0"/>
    </xf>
    <xf numFmtId="0" fontId="14" fillId="2" borderId="13" xfId="0" applyFont="1" applyFill="1" applyBorder="1" applyProtection="1">
      <protection locked="0"/>
    </xf>
    <xf numFmtId="0" fontId="14" fillId="2" borderId="13" xfId="0" applyFont="1" applyFill="1" applyBorder="1" applyAlignment="1" applyProtection="1">
      <alignment horizontal="left" textRotation="90"/>
      <protection locked="0"/>
    </xf>
    <xf numFmtId="0" fontId="19" fillId="0" borderId="10" xfId="0" applyFont="1" applyBorder="1" applyAlignment="1" applyProtection="1">
      <alignment horizontal="left" vertical="top" wrapText="1"/>
      <protection locked="0"/>
    </xf>
    <xf numFmtId="0" fontId="20" fillId="0" borderId="10" xfId="0" applyFont="1" applyBorder="1" applyAlignment="1">
      <alignment horizontal="left" vertical="top" wrapText="1"/>
    </xf>
    <xf numFmtId="0" fontId="20" fillId="4" borderId="10" xfId="0" applyFont="1" applyFill="1" applyBorder="1" applyAlignment="1" applyProtection="1">
      <alignment horizontal="left" vertical="top" wrapText="1"/>
      <protection locked="0"/>
    </xf>
    <xf numFmtId="0" fontId="19" fillId="9" borderId="10" xfId="0" applyFont="1" applyFill="1" applyBorder="1" applyAlignment="1" applyProtection="1">
      <alignment horizontal="left" vertical="top" wrapText="1"/>
      <protection locked="0"/>
    </xf>
    <xf numFmtId="0" fontId="21" fillId="0" borderId="0" xfId="0" applyFont="1" applyAlignment="1" applyProtection="1">
      <alignment vertical="top" wrapText="1"/>
      <protection locked="0"/>
    </xf>
    <xf numFmtId="0" fontId="19" fillId="0" borderId="10" xfId="0" applyFont="1" applyBorder="1" applyAlignment="1" applyProtection="1">
      <alignment vertical="top" wrapText="1"/>
      <protection locked="0"/>
    </xf>
    <xf numFmtId="0" fontId="21" fillId="0" borderId="10" xfId="0" applyFont="1" applyBorder="1" applyAlignment="1" applyProtection="1">
      <alignment vertical="top" wrapText="1"/>
      <protection locked="0"/>
    </xf>
    <xf numFmtId="0" fontId="21" fillId="0" borderId="11" xfId="0" applyFont="1" applyBorder="1" applyAlignment="1" applyProtection="1">
      <alignment vertical="top" wrapText="1"/>
      <protection locked="0"/>
    </xf>
    <xf numFmtId="0" fontId="22" fillId="4" borderId="10" xfId="0" applyFont="1" applyFill="1" applyBorder="1" applyAlignment="1" applyProtection="1">
      <alignment horizontal="left" vertical="top" wrapText="1"/>
      <protection locked="0"/>
    </xf>
    <xf numFmtId="0" fontId="6" fillId="0" borderId="0" xfId="0" applyFont="1" applyAlignment="1" applyProtection="1">
      <alignment wrapText="1"/>
      <protection locked="0"/>
    </xf>
    <xf numFmtId="0" fontId="21" fillId="0" borderId="26" xfId="0" applyFont="1" applyBorder="1" applyAlignment="1" applyProtection="1">
      <alignment vertical="top" wrapText="1"/>
      <protection locked="0"/>
    </xf>
    <xf numFmtId="0" fontId="16" fillId="2" borderId="10" xfId="0" applyFont="1" applyFill="1" applyBorder="1" applyAlignment="1" applyProtection="1">
      <alignment wrapText="1"/>
      <protection locked="0"/>
    </xf>
    <xf numFmtId="0" fontId="11" fillId="3" borderId="23" xfId="0" applyFont="1" applyFill="1" applyBorder="1" applyAlignment="1" applyProtection="1">
      <alignment wrapText="1"/>
      <protection locked="0"/>
    </xf>
    <xf numFmtId="0" fontId="14" fillId="2" borderId="0" xfId="0" applyFont="1" applyFill="1" applyAlignment="1" applyProtection="1">
      <alignment wrapText="1"/>
      <protection locked="0"/>
    </xf>
    <xf numFmtId="0" fontId="13" fillId="2" borderId="12" xfId="0" applyFont="1" applyFill="1" applyBorder="1" applyAlignment="1" applyProtection="1">
      <alignment vertical="top" wrapText="1"/>
      <protection locked="0"/>
    </xf>
    <xf numFmtId="0" fontId="12" fillId="3" borderId="16" xfId="0" applyFont="1" applyFill="1" applyBorder="1" applyAlignment="1" applyProtection="1">
      <alignment wrapText="1"/>
      <protection locked="0"/>
    </xf>
    <xf numFmtId="0" fontId="12" fillId="3" borderId="15" xfId="0" applyFont="1" applyFill="1" applyBorder="1" applyAlignment="1" applyProtection="1">
      <alignment wrapText="1"/>
      <protection locked="0"/>
    </xf>
    <xf numFmtId="0" fontId="14" fillId="2" borderId="10"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center"/>
      <protection locked="0"/>
    </xf>
    <xf numFmtId="0" fontId="14" fillId="2" borderId="24" xfId="0" applyFont="1" applyFill="1" applyBorder="1" applyProtection="1">
      <protection locked="0"/>
    </xf>
    <xf numFmtId="0" fontId="14" fillId="2" borderId="26" xfId="0" applyFont="1" applyFill="1" applyBorder="1" applyAlignment="1" applyProtection="1">
      <alignment horizontal="center" vertical="center" wrapText="1"/>
      <protection locked="0"/>
    </xf>
    <xf numFmtId="0" fontId="14" fillId="0" borderId="18" xfId="0" applyFont="1" applyBorder="1" applyAlignment="1" applyProtection="1">
      <alignment horizontal="center" vertical="top" wrapText="1"/>
      <protection locked="0"/>
    </xf>
    <xf numFmtId="0" fontId="14" fillId="0" borderId="32" xfId="0" applyFont="1" applyBorder="1" applyAlignment="1">
      <alignment horizontal="center" vertical="top" wrapText="1"/>
    </xf>
    <xf numFmtId="0" fontId="14" fillId="0" borderId="11" xfId="0" applyFont="1" applyBorder="1" applyAlignment="1" applyProtection="1">
      <alignment horizontal="center" vertical="top" wrapText="1"/>
      <protection locked="0"/>
    </xf>
    <xf numFmtId="0" fontId="14" fillId="0" borderId="33" xfId="0" applyFont="1" applyBorder="1" applyAlignment="1">
      <alignment horizontal="center" vertical="top" wrapText="1"/>
    </xf>
    <xf numFmtId="0" fontId="14" fillId="4" borderId="2" xfId="0" quotePrefix="1" applyFont="1" applyFill="1" applyBorder="1" applyAlignment="1" applyProtection="1">
      <alignment horizontal="left" vertical="top" wrapText="1"/>
      <protection locked="0"/>
    </xf>
    <xf numFmtId="0" fontId="14" fillId="0" borderId="20" xfId="0" applyFont="1" applyBorder="1" applyAlignment="1">
      <alignment horizontal="center" vertical="top" wrapText="1"/>
    </xf>
    <xf numFmtId="0" fontId="14" fillId="4" borderId="31" xfId="0" applyFont="1" applyFill="1" applyBorder="1" applyAlignment="1" applyProtection="1">
      <alignment horizontal="center" vertical="top" wrapText="1"/>
      <protection locked="0"/>
    </xf>
    <xf numFmtId="0" fontId="14" fillId="4" borderId="20" xfId="0" applyFont="1" applyFill="1" applyBorder="1" applyAlignment="1" applyProtection="1">
      <alignment horizontal="left" vertical="top" wrapText="1"/>
      <protection locked="0"/>
    </xf>
    <xf numFmtId="0" fontId="14" fillId="0" borderId="9" xfId="0" applyFont="1" applyBorder="1" applyAlignment="1">
      <alignment horizontal="center" vertical="top" wrapText="1"/>
    </xf>
    <xf numFmtId="0" fontId="16" fillId="4" borderId="18" xfId="0" applyFont="1" applyFill="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4" fillId="0" borderId="35" xfId="0" applyFont="1" applyBorder="1" applyAlignment="1" applyProtection="1">
      <alignment horizontal="center" vertical="top" wrapText="1"/>
      <protection locked="0"/>
    </xf>
    <xf numFmtId="0" fontId="14" fillId="0" borderId="36" xfId="0" applyFont="1" applyBorder="1" applyAlignment="1">
      <alignment horizontal="center" vertical="top" wrapText="1"/>
    </xf>
    <xf numFmtId="0" fontId="14" fillId="4" borderId="37" xfId="0" applyFont="1" applyFill="1" applyBorder="1" applyAlignment="1" applyProtection="1">
      <alignment horizontal="center" vertical="top" wrapText="1"/>
      <protection locked="0"/>
    </xf>
    <xf numFmtId="0" fontId="17" fillId="4" borderId="35" xfId="0" applyFont="1" applyFill="1" applyBorder="1" applyAlignment="1" applyProtection="1">
      <alignment horizontal="left" vertical="top" wrapText="1"/>
      <protection locked="0"/>
    </xf>
    <xf numFmtId="0" fontId="14" fillId="0" borderId="38" xfId="0" applyFont="1" applyBorder="1" applyAlignment="1">
      <alignment horizontal="center" vertical="top" wrapText="1"/>
    </xf>
    <xf numFmtId="0" fontId="14" fillId="4" borderId="35" xfId="0" applyFont="1" applyFill="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39" xfId="0" applyFont="1" applyBorder="1" applyAlignment="1" applyProtection="1">
      <alignment horizontal="center" vertical="top" wrapText="1"/>
      <protection locked="0"/>
    </xf>
    <xf numFmtId="0" fontId="14" fillId="0" borderId="40" xfId="0" applyFont="1" applyBorder="1" applyAlignment="1">
      <alignment horizontal="center" vertical="top" wrapText="1"/>
    </xf>
    <xf numFmtId="0" fontId="14" fillId="4" borderId="41" xfId="0" applyFont="1" applyFill="1" applyBorder="1" applyAlignment="1" applyProtection="1">
      <alignment horizontal="center" vertical="top" wrapText="1"/>
      <protection locked="0"/>
    </xf>
    <xf numFmtId="0" fontId="17" fillId="4" borderId="39" xfId="0" applyFont="1" applyFill="1" applyBorder="1" applyAlignment="1" applyProtection="1">
      <alignment horizontal="left" vertical="top" wrapText="1"/>
      <protection locked="0"/>
    </xf>
    <xf numFmtId="0" fontId="14" fillId="0" borderId="42" xfId="0" applyFont="1" applyBorder="1" applyAlignment="1">
      <alignment horizontal="center" vertical="top" wrapText="1"/>
    </xf>
    <xf numFmtId="0" fontId="16" fillId="4" borderId="39" xfId="0" applyFont="1" applyFill="1" applyBorder="1" applyAlignment="1" applyProtection="1">
      <alignment horizontal="left" vertical="top" wrapText="1"/>
      <protection locked="0"/>
    </xf>
    <xf numFmtId="0" fontId="16" fillId="4" borderId="11" xfId="0" applyFont="1" applyFill="1" applyBorder="1" applyAlignment="1" applyProtection="1">
      <alignment horizontal="left" vertical="top" wrapText="1"/>
      <protection locked="0"/>
    </xf>
    <xf numFmtId="0" fontId="13" fillId="2" borderId="23" xfId="0" applyFont="1" applyFill="1" applyBorder="1" applyAlignment="1" applyProtection="1">
      <alignment horizontal="left" vertical="top" wrapText="1"/>
      <protection locked="0"/>
    </xf>
    <xf numFmtId="0" fontId="13" fillId="2" borderId="24" xfId="0" applyFont="1" applyFill="1" applyBorder="1" applyAlignment="1" applyProtection="1">
      <alignment horizontal="left" vertical="top" wrapText="1"/>
      <protection locked="0"/>
    </xf>
    <xf numFmtId="0" fontId="1" fillId="2" borderId="20" xfId="0" applyFont="1" applyFill="1" applyBorder="1" applyAlignment="1">
      <alignment horizontal="center"/>
    </xf>
    <xf numFmtId="0" fontId="1" fillId="2" borderId="0" xfId="0" applyFont="1" applyFill="1" applyAlignment="1">
      <alignment horizontal="center"/>
    </xf>
    <xf numFmtId="0" fontId="9" fillId="4" borderId="0" xfId="0" applyFont="1" applyFill="1" applyAlignment="1">
      <alignment horizontal="center" vertical="top" wrapText="1"/>
    </xf>
    <xf numFmtId="0" fontId="6" fillId="0" borderId="0" xfId="0" applyFont="1" applyAlignment="1">
      <alignment vertical="top"/>
    </xf>
    <xf numFmtId="0" fontId="9" fillId="8" borderId="0" xfId="0" applyFont="1" applyFill="1" applyAlignment="1">
      <alignment horizontal="center" vertical="top"/>
    </xf>
    <xf numFmtId="0" fontId="8" fillId="5" borderId="20" xfId="0" applyFont="1" applyFill="1" applyBorder="1" applyAlignment="1">
      <alignment horizontal="center"/>
    </xf>
    <xf numFmtId="0" fontId="8" fillId="5" borderId="0" xfId="0" applyFont="1" applyFill="1" applyAlignment="1">
      <alignment horizontal="center"/>
    </xf>
    <xf numFmtId="0" fontId="8" fillId="7" borderId="20" xfId="0" applyFont="1" applyFill="1" applyBorder="1" applyAlignment="1">
      <alignment horizontal="center"/>
    </xf>
    <xf numFmtId="0" fontId="8" fillId="7" borderId="0" xfId="0" applyFont="1" applyFill="1" applyAlignment="1">
      <alignment horizontal="center"/>
    </xf>
    <xf numFmtId="0" fontId="1" fillId="6" borderId="20" xfId="0" applyFont="1" applyFill="1" applyBorder="1" applyAlignment="1">
      <alignment horizontal="center"/>
    </xf>
    <xf numFmtId="0" fontId="1" fillId="6" borderId="0" xfId="0" applyFont="1" applyFill="1" applyAlignment="1">
      <alignment horizontal="center"/>
    </xf>
    <xf numFmtId="0" fontId="1" fillId="3" borderId="20" xfId="0" applyFont="1" applyFill="1" applyBorder="1" applyAlignment="1">
      <alignment horizontal="center"/>
    </xf>
    <xf numFmtId="0" fontId="1" fillId="3" borderId="0" xfId="0" applyFont="1" applyFill="1" applyAlignment="1">
      <alignment horizontal="center"/>
    </xf>
    <xf numFmtId="0" fontId="13" fillId="2" borderId="26" xfId="0" applyFont="1" applyFill="1" applyBorder="1" applyAlignment="1" applyProtection="1">
      <alignment horizontal="left" vertical="top" wrapText="1"/>
      <protection locked="0"/>
    </xf>
  </cellXfs>
  <cellStyles count="2">
    <cellStyle name="Standaard" xfId="0" builtinId="0"/>
    <cellStyle name="Standaard 2" xfId="1" xr:uid="{00000000-0005-0000-0000-000001000000}"/>
  </cellStyles>
  <dxfs count="175">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136922</xdr:colOff>
      <xdr:row>1</xdr:row>
      <xdr:rowOff>57151</xdr:rowOff>
    </xdr:from>
    <xdr:to>
      <xdr:col>8</xdr:col>
      <xdr:colOff>2125029</xdr:colOff>
      <xdr:row>1</xdr:row>
      <xdr:rowOff>880126</xdr:rowOff>
    </xdr:to>
    <xdr:pic>
      <xdr:nvPicPr>
        <xdr:cNvPr id="2" name="Afbeelding 1">
          <a:extLst>
            <a:ext uri="{FF2B5EF4-FFF2-40B4-BE49-F238E27FC236}">
              <a16:creationId xmlns:a16="http://schemas.microsoft.com/office/drawing/2014/main" id="{6CADDEA5-EC92-454D-8335-35F2FB43A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897" y="219076"/>
          <a:ext cx="2245282" cy="82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136922</xdr:colOff>
      <xdr:row>1</xdr:row>
      <xdr:rowOff>66676</xdr:rowOff>
    </xdr:from>
    <xdr:to>
      <xdr:col>7</xdr:col>
      <xdr:colOff>2128839</xdr:colOff>
      <xdr:row>1</xdr:row>
      <xdr:rowOff>880126</xdr:rowOff>
    </xdr:to>
    <xdr:pic>
      <xdr:nvPicPr>
        <xdr:cNvPr id="2" name="Afbeelding 1">
          <a:extLst>
            <a:ext uri="{FF2B5EF4-FFF2-40B4-BE49-F238E27FC236}">
              <a16:creationId xmlns:a16="http://schemas.microsoft.com/office/drawing/2014/main" id="{F97EFD45-A598-47DF-8176-313817575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897" y="228601"/>
          <a:ext cx="2249092" cy="81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132522</xdr:colOff>
      <xdr:row>1</xdr:row>
      <xdr:rowOff>74544</xdr:rowOff>
    </xdr:from>
    <xdr:to>
      <xdr:col>7</xdr:col>
      <xdr:colOff>2129583</xdr:colOff>
      <xdr:row>1</xdr:row>
      <xdr:rowOff>804174</xdr:rowOff>
    </xdr:to>
    <xdr:pic>
      <xdr:nvPicPr>
        <xdr:cNvPr id="2" name="Afbeelding 1">
          <a:extLst>
            <a:ext uri="{FF2B5EF4-FFF2-40B4-BE49-F238E27FC236}">
              <a16:creationId xmlns:a16="http://schemas.microsoft.com/office/drawing/2014/main" id="{5D02F33A-0BF9-4B07-BA27-0BAD14E37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9452" y="234564"/>
          <a:ext cx="2252331" cy="729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136922</xdr:colOff>
      <xdr:row>1</xdr:row>
      <xdr:rowOff>95251</xdr:rowOff>
    </xdr:from>
    <xdr:to>
      <xdr:col>7</xdr:col>
      <xdr:colOff>2129474</xdr:colOff>
      <xdr:row>1</xdr:row>
      <xdr:rowOff>833771</xdr:rowOff>
    </xdr:to>
    <xdr:pic>
      <xdr:nvPicPr>
        <xdr:cNvPr id="3" name="Afbeelding 2">
          <a:extLst>
            <a:ext uri="{FF2B5EF4-FFF2-40B4-BE49-F238E27FC236}">
              <a16:creationId xmlns:a16="http://schemas.microsoft.com/office/drawing/2014/main" id="{5089F977-7152-4571-91A5-EDF06B681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3852" y="259081"/>
          <a:ext cx="2247822" cy="734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136922</xdr:colOff>
      <xdr:row>1</xdr:row>
      <xdr:rowOff>95251</xdr:rowOff>
    </xdr:from>
    <xdr:to>
      <xdr:col>7</xdr:col>
      <xdr:colOff>2129474</xdr:colOff>
      <xdr:row>1</xdr:row>
      <xdr:rowOff>833771</xdr:rowOff>
    </xdr:to>
    <xdr:pic>
      <xdr:nvPicPr>
        <xdr:cNvPr id="2" name="Afbeelding 1">
          <a:extLst>
            <a:ext uri="{FF2B5EF4-FFF2-40B4-BE49-F238E27FC236}">
              <a16:creationId xmlns:a16="http://schemas.microsoft.com/office/drawing/2014/main" id="{C5DF025D-46CF-43D4-B95F-4522ECEEC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3852" y="259081"/>
          <a:ext cx="2247822" cy="734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136922</xdr:colOff>
      <xdr:row>1</xdr:row>
      <xdr:rowOff>95251</xdr:rowOff>
    </xdr:from>
    <xdr:to>
      <xdr:col>7</xdr:col>
      <xdr:colOff>2130109</xdr:colOff>
      <xdr:row>1</xdr:row>
      <xdr:rowOff>835041</xdr:rowOff>
    </xdr:to>
    <xdr:pic>
      <xdr:nvPicPr>
        <xdr:cNvPr id="2" name="Afbeelding 1">
          <a:extLst>
            <a:ext uri="{FF2B5EF4-FFF2-40B4-BE49-F238E27FC236}">
              <a16:creationId xmlns:a16="http://schemas.microsoft.com/office/drawing/2014/main" id="{52AD9261-B75B-4B28-9C81-9D117801A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3852" y="259081"/>
          <a:ext cx="2242742" cy="732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6</xdr:col>
      <xdr:colOff>136922</xdr:colOff>
      <xdr:row>1</xdr:row>
      <xdr:rowOff>95251</xdr:rowOff>
    </xdr:from>
    <xdr:ext cx="2255442" cy="730900"/>
    <xdr:pic>
      <xdr:nvPicPr>
        <xdr:cNvPr id="2" name="Afbeelding 1">
          <a:extLst>
            <a:ext uri="{FF2B5EF4-FFF2-40B4-BE49-F238E27FC236}">
              <a16:creationId xmlns:a16="http://schemas.microsoft.com/office/drawing/2014/main" id="{129F6438-169C-4E58-9C40-E2A5D50B5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7932" y="289561"/>
          <a:ext cx="2255442" cy="730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6</xdr:col>
      <xdr:colOff>127397</xdr:colOff>
      <xdr:row>1</xdr:row>
      <xdr:rowOff>38101</xdr:rowOff>
    </xdr:from>
    <xdr:to>
      <xdr:col>7</xdr:col>
      <xdr:colOff>2119314</xdr:colOff>
      <xdr:row>1</xdr:row>
      <xdr:rowOff>861076</xdr:rowOff>
    </xdr:to>
    <xdr:pic>
      <xdr:nvPicPr>
        <xdr:cNvPr id="2" name="Afbeelding 1">
          <a:extLst>
            <a:ext uri="{FF2B5EF4-FFF2-40B4-BE49-F238E27FC236}">
              <a16:creationId xmlns:a16="http://schemas.microsoft.com/office/drawing/2014/main" id="{1E0D7830-B376-4361-9142-70FD02A25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3372" y="200026"/>
          <a:ext cx="2249092" cy="82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136922</xdr:colOff>
      <xdr:row>1</xdr:row>
      <xdr:rowOff>47626</xdr:rowOff>
    </xdr:from>
    <xdr:to>
      <xdr:col>7</xdr:col>
      <xdr:colOff>2128839</xdr:colOff>
      <xdr:row>1</xdr:row>
      <xdr:rowOff>870601</xdr:rowOff>
    </xdr:to>
    <xdr:pic>
      <xdr:nvPicPr>
        <xdr:cNvPr id="2" name="Afbeelding 1">
          <a:extLst>
            <a:ext uri="{FF2B5EF4-FFF2-40B4-BE49-F238E27FC236}">
              <a16:creationId xmlns:a16="http://schemas.microsoft.com/office/drawing/2014/main" id="{1FCB40AD-AF00-4E5C-99B0-79CADBEBC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897" y="209551"/>
          <a:ext cx="2249092" cy="82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136922</xdr:colOff>
      <xdr:row>0</xdr:row>
      <xdr:rowOff>95251</xdr:rowOff>
    </xdr:from>
    <xdr:to>
      <xdr:col>7</xdr:col>
      <xdr:colOff>2128839</xdr:colOff>
      <xdr:row>1</xdr:row>
      <xdr:rowOff>3826</xdr:rowOff>
    </xdr:to>
    <xdr:pic>
      <xdr:nvPicPr>
        <xdr:cNvPr id="2" name="Afbeelding 1">
          <a:extLst>
            <a:ext uri="{FF2B5EF4-FFF2-40B4-BE49-F238E27FC236}">
              <a16:creationId xmlns:a16="http://schemas.microsoft.com/office/drawing/2014/main" id="{A7ADCBED-72B2-41FE-B511-16829DDCD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897" y="257176"/>
          <a:ext cx="2249092" cy="82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136922</xdr:colOff>
      <xdr:row>1</xdr:row>
      <xdr:rowOff>57151</xdr:rowOff>
    </xdr:from>
    <xdr:to>
      <xdr:col>7</xdr:col>
      <xdr:colOff>2110154</xdr:colOff>
      <xdr:row>1</xdr:row>
      <xdr:rowOff>869182</xdr:rowOff>
    </xdr:to>
    <xdr:pic>
      <xdr:nvPicPr>
        <xdr:cNvPr id="3" name="Afbeelding 2">
          <a:extLst>
            <a:ext uri="{FF2B5EF4-FFF2-40B4-BE49-F238E27FC236}">
              <a16:creationId xmlns:a16="http://schemas.microsoft.com/office/drawing/2014/main" id="{9A05CDB4-A40E-4450-BF0A-8A1382190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897" y="219076"/>
          <a:ext cx="2230407" cy="81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132522</xdr:colOff>
      <xdr:row>1</xdr:row>
      <xdr:rowOff>74544</xdr:rowOff>
    </xdr:from>
    <xdr:ext cx="2252331" cy="729630"/>
    <xdr:pic>
      <xdr:nvPicPr>
        <xdr:cNvPr id="2" name="Afbeelding 1">
          <a:extLst>
            <a:ext uri="{FF2B5EF4-FFF2-40B4-BE49-F238E27FC236}">
              <a16:creationId xmlns:a16="http://schemas.microsoft.com/office/drawing/2014/main" id="{66F88092-3BB9-416E-9C9A-48123CB6F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0397" y="236469"/>
          <a:ext cx="2252331" cy="7296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136922</xdr:colOff>
      <xdr:row>1</xdr:row>
      <xdr:rowOff>57151</xdr:rowOff>
    </xdr:from>
    <xdr:to>
      <xdr:col>7</xdr:col>
      <xdr:colOff>2125029</xdr:colOff>
      <xdr:row>1</xdr:row>
      <xdr:rowOff>880126</xdr:rowOff>
    </xdr:to>
    <xdr:pic>
      <xdr:nvPicPr>
        <xdr:cNvPr id="3" name="Afbeelding 2">
          <a:extLst>
            <a:ext uri="{FF2B5EF4-FFF2-40B4-BE49-F238E27FC236}">
              <a16:creationId xmlns:a16="http://schemas.microsoft.com/office/drawing/2014/main" id="{046CB5C0-81E7-4D5D-9F00-C9EC74806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897" y="219076"/>
          <a:ext cx="2245282" cy="82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178334</xdr:colOff>
      <xdr:row>1</xdr:row>
      <xdr:rowOff>48869</xdr:rowOff>
    </xdr:from>
    <xdr:to>
      <xdr:col>7</xdr:col>
      <xdr:colOff>2151566</xdr:colOff>
      <xdr:row>1</xdr:row>
      <xdr:rowOff>860900</xdr:rowOff>
    </xdr:to>
    <xdr:pic>
      <xdr:nvPicPr>
        <xdr:cNvPr id="3" name="Afbeelding 2">
          <a:extLst>
            <a:ext uri="{FF2B5EF4-FFF2-40B4-BE49-F238E27FC236}">
              <a16:creationId xmlns:a16="http://schemas.microsoft.com/office/drawing/2014/main" id="{3BD5F8F2-32E1-4259-896D-0740A3715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5551" y="214521"/>
          <a:ext cx="2229993" cy="81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114942</xdr:colOff>
      <xdr:row>1</xdr:row>
      <xdr:rowOff>64478</xdr:rowOff>
    </xdr:from>
    <xdr:to>
      <xdr:col>7</xdr:col>
      <xdr:colOff>2088174</xdr:colOff>
      <xdr:row>1</xdr:row>
      <xdr:rowOff>876509</xdr:rowOff>
    </xdr:to>
    <xdr:pic>
      <xdr:nvPicPr>
        <xdr:cNvPr id="2" name="Afbeelding 1">
          <a:extLst>
            <a:ext uri="{FF2B5EF4-FFF2-40B4-BE49-F238E27FC236}">
              <a16:creationId xmlns:a16="http://schemas.microsoft.com/office/drawing/2014/main" id="{D9CC4A9D-AC86-4DE5-BD46-BEF7A343D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0442" y="225670"/>
          <a:ext cx="2229674" cy="81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148352</xdr:colOff>
      <xdr:row>1</xdr:row>
      <xdr:rowOff>52762</xdr:rowOff>
    </xdr:from>
    <xdr:to>
      <xdr:col>7</xdr:col>
      <xdr:colOff>2128839</xdr:colOff>
      <xdr:row>1</xdr:row>
      <xdr:rowOff>871927</xdr:rowOff>
    </xdr:to>
    <xdr:pic>
      <xdr:nvPicPr>
        <xdr:cNvPr id="2" name="Afbeelding 1">
          <a:extLst>
            <a:ext uri="{FF2B5EF4-FFF2-40B4-BE49-F238E27FC236}">
              <a16:creationId xmlns:a16="http://schemas.microsoft.com/office/drawing/2014/main" id="{445EC0C2-BFD8-436B-A806-6B0728F60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4327" y="214687"/>
          <a:ext cx="2237662" cy="819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148352</xdr:colOff>
      <xdr:row>1</xdr:row>
      <xdr:rowOff>52762</xdr:rowOff>
    </xdr:from>
    <xdr:to>
      <xdr:col>7</xdr:col>
      <xdr:colOff>2128839</xdr:colOff>
      <xdr:row>1</xdr:row>
      <xdr:rowOff>871927</xdr:rowOff>
    </xdr:to>
    <xdr:pic>
      <xdr:nvPicPr>
        <xdr:cNvPr id="2" name="Afbeelding 1">
          <a:extLst>
            <a:ext uri="{FF2B5EF4-FFF2-40B4-BE49-F238E27FC236}">
              <a16:creationId xmlns:a16="http://schemas.microsoft.com/office/drawing/2014/main" id="{921C9055-AF4B-4552-9FD2-C07F0041E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4327" y="214687"/>
          <a:ext cx="2237662" cy="819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136922</xdr:colOff>
      <xdr:row>1</xdr:row>
      <xdr:rowOff>95251</xdr:rowOff>
    </xdr:from>
    <xdr:to>
      <xdr:col>7</xdr:col>
      <xdr:colOff>2128839</xdr:colOff>
      <xdr:row>2</xdr:row>
      <xdr:rowOff>3826</xdr:rowOff>
    </xdr:to>
    <xdr:pic>
      <xdr:nvPicPr>
        <xdr:cNvPr id="2" name="Afbeelding 1">
          <a:extLst>
            <a:ext uri="{FF2B5EF4-FFF2-40B4-BE49-F238E27FC236}">
              <a16:creationId xmlns:a16="http://schemas.microsoft.com/office/drawing/2014/main" id="{B09CED2A-1D41-4328-B815-B5B6B1226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897" y="257176"/>
          <a:ext cx="2249092" cy="82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6</xdr:col>
      <xdr:colOff>136922</xdr:colOff>
      <xdr:row>1</xdr:row>
      <xdr:rowOff>95251</xdr:rowOff>
    </xdr:from>
    <xdr:ext cx="2247187" cy="819165"/>
    <xdr:pic>
      <xdr:nvPicPr>
        <xdr:cNvPr id="2" name="Afbeelding 1">
          <a:extLst>
            <a:ext uri="{FF2B5EF4-FFF2-40B4-BE49-F238E27FC236}">
              <a16:creationId xmlns:a16="http://schemas.microsoft.com/office/drawing/2014/main" id="{C8E0857B-C86C-4889-B83F-A294F6FE7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7932" y="289561"/>
          <a:ext cx="2247187" cy="819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72"/>
  <sheetViews>
    <sheetView zoomScaleNormal="100" workbookViewId="0">
      <selection activeCell="I5" sqref="I5"/>
    </sheetView>
  </sheetViews>
  <sheetFormatPr defaultRowHeight="12.75" x14ac:dyDescent="0.2"/>
  <cols>
    <col min="1" max="1" width="5" style="67" customWidth="1"/>
    <col min="2" max="2" width="30.5703125" style="67" customWidth="1"/>
    <col min="3" max="3" width="37.140625" style="67" customWidth="1"/>
    <col min="4" max="6" width="3.7109375" style="67" customWidth="1"/>
    <col min="7" max="7" width="4.5703125" style="67" customWidth="1"/>
    <col min="8" max="8" width="3.85546875" style="96" customWidth="1"/>
    <col min="9" max="9" width="33" style="67" customWidth="1"/>
    <col min="10" max="12" width="3.7109375" style="67" customWidth="1"/>
    <col min="13" max="13" width="5" style="67" customWidth="1"/>
    <col min="14" max="14" width="34" style="67" customWidth="1"/>
    <col min="15" max="16384" width="9.140625" style="67"/>
  </cols>
  <sheetData>
    <row r="1" spans="2:14" x14ac:dyDescent="0.2">
      <c r="B1" s="63"/>
      <c r="C1" s="64"/>
      <c r="D1" s="64"/>
      <c r="E1" s="64"/>
      <c r="F1" s="64"/>
      <c r="G1" s="64"/>
      <c r="H1" s="65"/>
      <c r="I1" s="64"/>
      <c r="J1" s="64"/>
      <c r="K1" s="64"/>
      <c r="L1" s="64"/>
      <c r="M1" s="64"/>
      <c r="N1" s="66"/>
    </row>
    <row r="2" spans="2:14" ht="72" customHeight="1" x14ac:dyDescent="0.2">
      <c r="B2" s="155" t="s">
        <v>137</v>
      </c>
      <c r="C2" s="156"/>
      <c r="D2" s="68" t="s">
        <v>138</v>
      </c>
      <c r="E2" s="68" t="s">
        <v>1</v>
      </c>
      <c r="F2" s="68" t="s">
        <v>2</v>
      </c>
      <c r="G2" s="69" t="s">
        <v>3</v>
      </c>
      <c r="H2" s="127"/>
      <c r="I2" s="128"/>
      <c r="J2" s="68" t="s">
        <v>138</v>
      </c>
      <c r="K2" s="68" t="s">
        <v>1</v>
      </c>
      <c r="L2" s="68" t="s">
        <v>2</v>
      </c>
      <c r="M2" s="68" t="s">
        <v>3</v>
      </c>
      <c r="N2" s="129"/>
    </row>
    <row r="3" spans="2:14" ht="15" x14ac:dyDescent="0.25">
      <c r="B3" s="73" t="s">
        <v>140</v>
      </c>
      <c r="C3" s="74"/>
      <c r="D3" s="74"/>
      <c r="E3" s="74"/>
      <c r="F3" s="74"/>
      <c r="G3" s="74"/>
      <c r="H3" s="75" t="s">
        <v>352</v>
      </c>
      <c r="I3" s="73"/>
      <c r="J3" s="74"/>
      <c r="K3" s="74"/>
      <c r="L3" s="74"/>
      <c r="M3" s="74"/>
      <c r="N3" s="76"/>
    </row>
    <row r="4" spans="2:14" x14ac:dyDescent="0.2">
      <c r="B4" s="77" t="s">
        <v>49</v>
      </c>
      <c r="C4" s="77" t="s">
        <v>50</v>
      </c>
      <c r="D4" s="78" t="s">
        <v>141</v>
      </c>
      <c r="E4" s="79"/>
      <c r="F4" s="79"/>
      <c r="G4" s="79"/>
      <c r="H4" s="80" t="s">
        <v>142</v>
      </c>
      <c r="I4" s="77" t="s">
        <v>143</v>
      </c>
      <c r="J4" s="78" t="s">
        <v>141</v>
      </c>
      <c r="K4" s="79"/>
      <c r="L4" s="79"/>
      <c r="M4" s="81"/>
      <c r="N4" s="82" t="s">
        <v>144</v>
      </c>
    </row>
    <row r="5" spans="2:14" s="90" customFormat="1" x14ac:dyDescent="0.25">
      <c r="B5" s="83"/>
      <c r="C5" s="83"/>
      <c r="D5" s="84"/>
      <c r="E5" s="84"/>
      <c r="F5" s="84"/>
      <c r="G5" s="85" t="str">
        <f t="shared" ref="G5:G14" si="0">IF((D5*E5*F5)=0,"?",(D5*E5*F5))</f>
        <v>?</v>
      </c>
      <c r="H5" s="86"/>
      <c r="I5" s="87"/>
      <c r="J5" s="84"/>
      <c r="K5" s="84"/>
      <c r="L5" s="84"/>
      <c r="M5" s="88" t="str">
        <f t="shared" ref="M5:M14" si="1">IF((J5*K5*L5)=0,"?",(J5*K5*L5))</f>
        <v>?</v>
      </c>
      <c r="N5" s="89"/>
    </row>
    <row r="6" spans="2:14" s="90" customFormat="1" x14ac:dyDescent="0.25">
      <c r="B6" s="83"/>
      <c r="C6" s="83"/>
      <c r="D6" s="84"/>
      <c r="E6" s="84"/>
      <c r="F6" s="84"/>
      <c r="G6" s="85" t="str">
        <f t="shared" si="0"/>
        <v>?</v>
      </c>
      <c r="H6" s="86"/>
      <c r="I6" s="83"/>
      <c r="J6" s="84"/>
      <c r="K6" s="84"/>
      <c r="L6" s="84"/>
      <c r="M6" s="88" t="str">
        <f t="shared" si="1"/>
        <v>?</v>
      </c>
      <c r="N6" s="91"/>
    </row>
    <row r="7" spans="2:14" s="90" customFormat="1" x14ac:dyDescent="0.25">
      <c r="B7" s="83"/>
      <c r="C7" s="83"/>
      <c r="D7" s="84"/>
      <c r="E7" s="84"/>
      <c r="F7" s="84"/>
      <c r="G7" s="85" t="str">
        <f t="shared" si="0"/>
        <v>?</v>
      </c>
      <c r="H7" s="86"/>
      <c r="I7" s="92"/>
      <c r="J7" s="84"/>
      <c r="K7" s="84"/>
      <c r="L7" s="84"/>
      <c r="M7" s="88" t="str">
        <f t="shared" si="1"/>
        <v>?</v>
      </c>
      <c r="N7" s="89"/>
    </row>
    <row r="8" spans="2:14" s="90" customFormat="1" x14ac:dyDescent="0.25">
      <c r="B8" s="83"/>
      <c r="C8" s="83"/>
      <c r="D8" s="84"/>
      <c r="E8" s="84"/>
      <c r="F8" s="84"/>
      <c r="G8" s="85" t="str">
        <f t="shared" si="0"/>
        <v>?</v>
      </c>
      <c r="H8" s="86"/>
      <c r="I8" s="92"/>
      <c r="J8" s="84"/>
      <c r="K8" s="84"/>
      <c r="L8" s="84"/>
      <c r="M8" s="88" t="str">
        <f t="shared" si="1"/>
        <v>?</v>
      </c>
      <c r="N8" s="89"/>
    </row>
    <row r="9" spans="2:14" s="90" customFormat="1" x14ac:dyDescent="0.25">
      <c r="B9" s="83"/>
      <c r="C9" s="83"/>
      <c r="D9" s="84"/>
      <c r="E9" s="84"/>
      <c r="F9" s="84"/>
      <c r="G9" s="85" t="str">
        <f t="shared" si="0"/>
        <v>?</v>
      </c>
      <c r="H9" s="86"/>
      <c r="I9" s="92"/>
      <c r="J9" s="84"/>
      <c r="K9" s="84"/>
      <c r="L9" s="84"/>
      <c r="M9" s="88" t="str">
        <f t="shared" si="1"/>
        <v>?</v>
      </c>
      <c r="N9" s="89"/>
    </row>
    <row r="10" spans="2:14" s="90" customFormat="1" x14ac:dyDescent="0.25">
      <c r="B10" s="83"/>
      <c r="C10" s="83"/>
      <c r="D10" s="84"/>
      <c r="E10" s="84"/>
      <c r="F10" s="84"/>
      <c r="G10" s="85" t="str">
        <f t="shared" si="0"/>
        <v>?</v>
      </c>
      <c r="H10" s="86"/>
      <c r="I10" s="87"/>
      <c r="J10" s="84"/>
      <c r="K10" s="84"/>
      <c r="L10" s="84"/>
      <c r="M10" s="88" t="str">
        <f t="shared" si="1"/>
        <v>?</v>
      </c>
      <c r="N10" s="89"/>
    </row>
    <row r="11" spans="2:14" s="90" customFormat="1" x14ac:dyDescent="0.25">
      <c r="B11" s="83"/>
      <c r="C11" s="83"/>
      <c r="D11" s="84"/>
      <c r="E11" s="84"/>
      <c r="F11" s="84"/>
      <c r="G11" s="85" t="str">
        <f t="shared" si="0"/>
        <v>?</v>
      </c>
      <c r="H11" s="86"/>
      <c r="I11" s="92"/>
      <c r="J11" s="84"/>
      <c r="K11" s="84"/>
      <c r="L11" s="84"/>
      <c r="M11" s="88" t="str">
        <f t="shared" si="1"/>
        <v>?</v>
      </c>
      <c r="N11" s="89"/>
    </row>
    <row r="12" spans="2:14" s="90" customFormat="1" x14ac:dyDescent="0.25">
      <c r="B12" s="83"/>
      <c r="C12" s="83"/>
      <c r="D12" s="84"/>
      <c r="E12" s="84"/>
      <c r="F12" s="84"/>
      <c r="G12" s="85" t="str">
        <f t="shared" si="0"/>
        <v>?</v>
      </c>
      <c r="H12" s="86"/>
      <c r="I12" s="92"/>
      <c r="J12" s="84"/>
      <c r="K12" s="84"/>
      <c r="L12" s="84"/>
      <c r="M12" s="88" t="str">
        <f t="shared" si="1"/>
        <v>?</v>
      </c>
      <c r="N12" s="89"/>
    </row>
    <row r="13" spans="2:14" s="90" customFormat="1" x14ac:dyDescent="0.25">
      <c r="B13" s="83"/>
      <c r="C13" s="83"/>
      <c r="D13" s="84"/>
      <c r="E13" s="84"/>
      <c r="F13" s="84"/>
      <c r="G13" s="85" t="str">
        <f t="shared" si="0"/>
        <v>?</v>
      </c>
      <c r="H13" s="86"/>
      <c r="I13" s="92"/>
      <c r="J13" s="84"/>
      <c r="K13" s="84"/>
      <c r="L13" s="84"/>
      <c r="M13" s="88" t="str">
        <f t="shared" si="1"/>
        <v>?</v>
      </c>
      <c r="N13" s="89"/>
    </row>
    <row r="14" spans="2:14" s="90" customFormat="1" x14ac:dyDescent="0.25">
      <c r="B14" s="83"/>
      <c r="C14" s="83"/>
      <c r="D14" s="84"/>
      <c r="E14" s="84"/>
      <c r="F14" s="84"/>
      <c r="G14" s="93" t="str">
        <f t="shared" si="0"/>
        <v>?</v>
      </c>
      <c r="H14" s="94"/>
      <c r="I14" s="95"/>
      <c r="J14" s="84"/>
      <c r="K14" s="84"/>
      <c r="L14" s="84"/>
      <c r="M14" s="88" t="str">
        <f t="shared" si="1"/>
        <v>?</v>
      </c>
      <c r="N14" s="91"/>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3:3" hidden="1" x14ac:dyDescent="0.2"/>
    <row r="34" spans="3:3" hidden="1" x14ac:dyDescent="0.2"/>
    <row r="35" spans="3:3" hidden="1" x14ac:dyDescent="0.2"/>
    <row r="36" spans="3:3" hidden="1" x14ac:dyDescent="0.2"/>
    <row r="37" spans="3:3" hidden="1" x14ac:dyDescent="0.2"/>
    <row r="38" spans="3:3" hidden="1" x14ac:dyDescent="0.2"/>
    <row r="41" spans="3:3" x14ac:dyDescent="0.2">
      <c r="C41" s="97"/>
    </row>
    <row r="49" spans="3:3" x14ac:dyDescent="0.2">
      <c r="C49" s="97"/>
    </row>
    <row r="59" spans="3:3" x14ac:dyDescent="0.2">
      <c r="C59" s="97"/>
    </row>
    <row r="60" spans="3:3" x14ac:dyDescent="0.2">
      <c r="C60" s="97"/>
    </row>
    <row r="72" spans="3:3" x14ac:dyDescent="0.2">
      <c r="C72" s="97"/>
    </row>
  </sheetData>
  <sheetProtection formatCells="0" formatColumns="0" formatRows="0" insertColumns="0" insertRows="0" insertHyperlinks="0" deleteColumns="0" deleteRows="0" sort="0" autoFilter="0" pivotTables="0"/>
  <mergeCells count="1">
    <mergeCell ref="B2:C2"/>
  </mergeCells>
  <conditionalFormatting sqref="G5:G14">
    <cfRule type="cellIs" priority="7" stopIfTrue="1" operator="equal">
      <formula>"?"</formula>
    </cfRule>
    <cfRule type="cellIs" dxfId="174" priority="8" operator="lessThanOrEqual">
      <formula>20</formula>
    </cfRule>
    <cfRule type="cellIs" dxfId="173" priority="9" operator="lessThanOrEqual">
      <formula>70</formula>
    </cfRule>
    <cfRule type="cellIs" dxfId="172" priority="10" operator="lessThanOrEqual">
      <formula>160</formula>
    </cfRule>
    <cfRule type="cellIs" dxfId="171" priority="11" operator="lessThanOrEqual">
      <formula>320</formula>
    </cfRule>
    <cfRule type="cellIs" dxfId="170" priority="12" operator="greaterThan">
      <formula>320</formula>
    </cfRule>
  </conditionalFormatting>
  <conditionalFormatting sqref="H5:I14">
    <cfRule type="notContainsBlanks" dxfId="169" priority="13">
      <formula>LEN(TRIM(H5))&gt;0</formula>
    </cfRule>
  </conditionalFormatting>
  <conditionalFormatting sqref="M5:M14">
    <cfRule type="cellIs" priority="1" stopIfTrue="1" operator="equal">
      <formula>"?"</formula>
    </cfRule>
    <cfRule type="cellIs" dxfId="168" priority="2" operator="lessThanOrEqual">
      <formula>20</formula>
    </cfRule>
    <cfRule type="cellIs" dxfId="167" priority="3" operator="lessThanOrEqual">
      <formula>70</formula>
    </cfRule>
    <cfRule type="cellIs" dxfId="166" priority="4" operator="lessThanOrEqual">
      <formula>160</formula>
    </cfRule>
    <cfRule type="cellIs" dxfId="165" priority="5" operator="lessThanOrEqual">
      <formula>320</formula>
    </cfRule>
    <cfRule type="cellIs" dxfId="164" priority="6" operator="greaterThan">
      <formula>320</formula>
    </cfRule>
  </conditionalFormatting>
  <pageMargins left="0.31496062992125984" right="0.31496062992125984" top="0.35433070866141736" bottom="0.35433070866141736" header="0.11811023622047245" footer="0.31496062992125984"/>
  <pageSetup paperSize="9" scale="62" fitToHeight="1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8FDFF-BFBF-4D01-9F1E-687ECA449640}">
  <sheetPr>
    <tabColor rgb="FF00B050"/>
    <pageSetUpPr fitToPage="1"/>
  </sheetPr>
  <dimension ref="A1:M73"/>
  <sheetViews>
    <sheetView zoomScale="115" zoomScaleNormal="115" workbookViewId="0">
      <pane ySplit="4" topLeftCell="A5" activePane="bottomLeft" state="frozen"/>
      <selection pane="bottomLeft" sqref="A1:XFD1"/>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156</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25.5" x14ac:dyDescent="0.25">
      <c r="A5" s="99" t="s">
        <v>349</v>
      </c>
      <c r="B5" s="99" t="s">
        <v>348</v>
      </c>
      <c r="C5" s="84">
        <v>3</v>
      </c>
      <c r="D5" s="84">
        <v>3</v>
      </c>
      <c r="E5" s="84">
        <v>15</v>
      </c>
      <c r="F5" s="85">
        <f t="shared" ref="F5:F15" si="0">IF((C5*D5*E5)=0,"?",(C5*D5*E5))</f>
        <v>135</v>
      </c>
      <c r="G5" s="86"/>
      <c r="H5" s="87" t="s">
        <v>329</v>
      </c>
      <c r="I5" s="84">
        <v>0.5</v>
      </c>
      <c r="J5" s="84">
        <v>3</v>
      </c>
      <c r="K5" s="84">
        <v>15</v>
      </c>
      <c r="L5" s="88">
        <f t="shared" ref="L5:L15" si="1">IF((I5*J5*K5)=0,"?",(I5*J5*K5))</f>
        <v>22.5</v>
      </c>
      <c r="M5" s="91" t="s">
        <v>347</v>
      </c>
    </row>
    <row r="6" spans="1:13" s="90" customFormat="1" ht="51" x14ac:dyDescent="0.25">
      <c r="A6" s="83"/>
      <c r="B6" s="99" t="s">
        <v>346</v>
      </c>
      <c r="C6" s="84">
        <v>3</v>
      </c>
      <c r="D6" s="84">
        <v>3</v>
      </c>
      <c r="E6" s="84">
        <v>15</v>
      </c>
      <c r="F6" s="85">
        <f t="shared" si="0"/>
        <v>135</v>
      </c>
      <c r="G6" s="86"/>
      <c r="H6" s="92" t="s">
        <v>318</v>
      </c>
      <c r="I6" s="84">
        <v>1</v>
      </c>
      <c r="J6" s="84">
        <v>3</v>
      </c>
      <c r="K6" s="84">
        <v>15</v>
      </c>
      <c r="L6" s="88">
        <f t="shared" si="1"/>
        <v>45</v>
      </c>
      <c r="M6" s="91"/>
    </row>
    <row r="7" spans="1:13" s="90" customFormat="1" ht="51" x14ac:dyDescent="0.25">
      <c r="A7" s="83"/>
      <c r="B7" s="99" t="s">
        <v>345</v>
      </c>
      <c r="C7" s="84">
        <v>1</v>
      </c>
      <c r="D7" s="84">
        <v>3</v>
      </c>
      <c r="E7" s="84">
        <v>15</v>
      </c>
      <c r="F7" s="85">
        <f t="shared" si="0"/>
        <v>45</v>
      </c>
      <c r="G7" s="86"/>
      <c r="H7" s="92" t="s">
        <v>318</v>
      </c>
      <c r="I7" s="84">
        <v>0.5</v>
      </c>
      <c r="J7" s="84">
        <v>3</v>
      </c>
      <c r="K7" s="84">
        <v>15</v>
      </c>
      <c r="L7" s="88">
        <f t="shared" si="1"/>
        <v>22.5</v>
      </c>
      <c r="M7" s="91"/>
    </row>
    <row r="8" spans="1:13" s="90" customFormat="1" ht="51" x14ac:dyDescent="0.25">
      <c r="A8" s="83"/>
      <c r="B8" s="83" t="s">
        <v>344</v>
      </c>
      <c r="C8" s="84">
        <v>1</v>
      </c>
      <c r="D8" s="84">
        <v>3</v>
      </c>
      <c r="E8" s="84">
        <v>15</v>
      </c>
      <c r="F8" s="85">
        <f t="shared" si="0"/>
        <v>45</v>
      </c>
      <c r="G8" s="86"/>
      <c r="H8" s="87" t="s">
        <v>350</v>
      </c>
      <c r="I8" s="84">
        <v>0.5</v>
      </c>
      <c r="J8" s="84">
        <v>3</v>
      </c>
      <c r="K8" s="84">
        <v>15</v>
      </c>
      <c r="L8" s="88">
        <f t="shared" si="1"/>
        <v>22.5</v>
      </c>
      <c r="M8" s="89"/>
    </row>
    <row r="9" spans="1:13" s="90" customFormat="1" ht="25.5" x14ac:dyDescent="0.25">
      <c r="A9" s="83" t="s">
        <v>323</v>
      </c>
      <c r="B9" s="99" t="s">
        <v>343</v>
      </c>
      <c r="C9" s="84">
        <v>3</v>
      </c>
      <c r="D9" s="84">
        <v>3</v>
      </c>
      <c r="E9" s="84">
        <v>15</v>
      </c>
      <c r="F9" s="85">
        <f t="shared" si="0"/>
        <v>135</v>
      </c>
      <c r="G9" s="86"/>
      <c r="H9" s="87" t="s">
        <v>148</v>
      </c>
      <c r="I9" s="84">
        <v>1</v>
      </c>
      <c r="J9" s="84">
        <v>3</v>
      </c>
      <c r="K9" s="84">
        <v>15</v>
      </c>
      <c r="L9" s="88">
        <f t="shared" si="1"/>
        <v>45</v>
      </c>
      <c r="M9" s="89"/>
    </row>
    <row r="10" spans="1:13" s="90" customFormat="1" ht="51" x14ac:dyDescent="0.25">
      <c r="A10" s="83"/>
      <c r="B10" s="99" t="s">
        <v>342</v>
      </c>
      <c r="C10" s="84">
        <v>3</v>
      </c>
      <c r="D10" s="84">
        <v>3</v>
      </c>
      <c r="E10" s="84">
        <v>15</v>
      </c>
      <c r="F10" s="85">
        <f t="shared" si="0"/>
        <v>135</v>
      </c>
      <c r="G10" s="86"/>
      <c r="H10" s="92" t="s">
        <v>318</v>
      </c>
      <c r="I10" s="84">
        <v>1</v>
      </c>
      <c r="J10" s="84">
        <v>3</v>
      </c>
      <c r="K10" s="84">
        <v>15</v>
      </c>
      <c r="L10" s="88">
        <f t="shared" si="1"/>
        <v>45</v>
      </c>
      <c r="M10" s="91"/>
    </row>
    <row r="11" spans="1:13" s="90" customFormat="1" ht="51" x14ac:dyDescent="0.25">
      <c r="A11" s="83"/>
      <c r="B11" s="99" t="s">
        <v>341</v>
      </c>
      <c r="C11" s="84">
        <v>1</v>
      </c>
      <c r="D11" s="84">
        <v>3</v>
      </c>
      <c r="E11" s="84">
        <v>15</v>
      </c>
      <c r="F11" s="85">
        <f t="shared" si="0"/>
        <v>45</v>
      </c>
      <c r="G11" s="86"/>
      <c r="H11" s="92" t="s">
        <v>318</v>
      </c>
      <c r="I11" s="84">
        <v>0.5</v>
      </c>
      <c r="J11" s="84">
        <v>3</v>
      </c>
      <c r="K11" s="84">
        <v>15</v>
      </c>
      <c r="L11" s="88">
        <f t="shared" si="1"/>
        <v>22.5</v>
      </c>
      <c r="M11" s="91"/>
    </row>
    <row r="12" spans="1:13" s="90" customFormat="1" ht="89.25" x14ac:dyDescent="0.25">
      <c r="A12" s="83"/>
      <c r="B12" s="83" t="s">
        <v>340</v>
      </c>
      <c r="C12" s="84">
        <v>1</v>
      </c>
      <c r="D12" s="84">
        <v>3</v>
      </c>
      <c r="E12" s="84">
        <v>15</v>
      </c>
      <c r="F12" s="85">
        <f t="shared" si="0"/>
        <v>45</v>
      </c>
      <c r="G12" s="86"/>
      <c r="H12" s="87" t="s">
        <v>336</v>
      </c>
      <c r="I12" s="84">
        <v>0.5</v>
      </c>
      <c r="J12" s="84">
        <v>3</v>
      </c>
      <c r="K12" s="84">
        <v>15</v>
      </c>
      <c r="L12" s="88">
        <f t="shared" si="1"/>
        <v>22.5</v>
      </c>
      <c r="M12" s="91" t="s">
        <v>351</v>
      </c>
    </row>
    <row r="13" spans="1:13" s="90" customFormat="1" x14ac:dyDescent="0.25">
      <c r="A13" s="83"/>
      <c r="B13" s="83"/>
      <c r="C13" s="84"/>
      <c r="D13" s="84"/>
      <c r="E13" s="84"/>
      <c r="F13" s="85" t="str">
        <f t="shared" si="0"/>
        <v>?</v>
      </c>
      <c r="G13" s="86"/>
      <c r="H13" s="92"/>
      <c r="I13" s="84"/>
      <c r="J13" s="84"/>
      <c r="K13" s="84"/>
      <c r="L13" s="88" t="str">
        <f t="shared" si="1"/>
        <v>?</v>
      </c>
      <c r="M13" s="89"/>
    </row>
    <row r="14" spans="1:13" s="90" customFormat="1" x14ac:dyDescent="0.25">
      <c r="A14" s="83"/>
      <c r="B14" s="83"/>
      <c r="C14" s="84"/>
      <c r="D14" s="84"/>
      <c r="E14" s="84"/>
      <c r="F14" s="85" t="str">
        <f t="shared" si="0"/>
        <v>?</v>
      </c>
      <c r="G14" s="86"/>
      <c r="H14" s="92"/>
      <c r="I14" s="84"/>
      <c r="J14" s="84"/>
      <c r="K14" s="84"/>
      <c r="L14" s="88" t="str">
        <f t="shared" si="1"/>
        <v>?</v>
      </c>
      <c r="M14" s="89"/>
    </row>
    <row r="15" spans="1:13" s="90" customFormat="1" x14ac:dyDescent="0.25">
      <c r="A15" s="83"/>
      <c r="B15" s="83"/>
      <c r="C15" s="84"/>
      <c r="D15" s="84"/>
      <c r="E15" s="84"/>
      <c r="F15" s="93" t="str">
        <f t="shared" si="0"/>
        <v>?</v>
      </c>
      <c r="G15" s="94"/>
      <c r="H15" s="95"/>
      <c r="I15" s="84"/>
      <c r="J15" s="84"/>
      <c r="K15" s="84"/>
      <c r="L15" s="88" t="str">
        <f t="shared" si="1"/>
        <v>?</v>
      </c>
      <c r="M15" s="91"/>
    </row>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hidden="1" x14ac:dyDescent="0.2"/>
    <row r="35" spans="2:2" hidden="1" x14ac:dyDescent="0.2"/>
    <row r="36" spans="2:2" hidden="1" x14ac:dyDescent="0.2"/>
    <row r="37" spans="2:2" hidden="1" x14ac:dyDescent="0.2"/>
    <row r="38" spans="2:2" hidden="1" x14ac:dyDescent="0.2"/>
    <row r="39" spans="2:2" hidden="1" x14ac:dyDescent="0.2"/>
    <row r="42" spans="2:2" x14ac:dyDescent="0.2">
      <c r="B42" s="97"/>
    </row>
    <row r="50" spans="2:2" x14ac:dyDescent="0.2">
      <c r="B50" s="97"/>
    </row>
    <row r="60" spans="2:2" x14ac:dyDescent="0.2">
      <c r="B60" s="97"/>
    </row>
    <row r="61" spans="2:2" x14ac:dyDescent="0.2">
      <c r="B61" s="97"/>
    </row>
    <row r="73" spans="2:2" x14ac:dyDescent="0.2">
      <c r="B73" s="97"/>
    </row>
  </sheetData>
  <sheetProtection formatCells="0" formatColumns="0" formatRows="0" insertColumns="0" insertRows="0" insertHyperlinks="0" deleteColumns="0" deleteRows="0" sort="0" autoFilter="0" pivotTables="0"/>
  <mergeCells count="1">
    <mergeCell ref="A2:B2"/>
  </mergeCells>
  <conditionalFormatting sqref="F5:F15">
    <cfRule type="cellIs" priority="8" stopIfTrue="1" operator="equal">
      <formula>"?"</formula>
    </cfRule>
    <cfRule type="cellIs" dxfId="86" priority="9" operator="lessThanOrEqual">
      <formula>20</formula>
    </cfRule>
    <cfRule type="cellIs" dxfId="85" priority="10" operator="lessThanOrEqual">
      <formula>70</formula>
    </cfRule>
    <cfRule type="cellIs" dxfId="84" priority="11" operator="lessThanOrEqual">
      <formula>160</formula>
    </cfRule>
    <cfRule type="cellIs" dxfId="83" priority="12" operator="lessThanOrEqual">
      <formula>320</formula>
    </cfRule>
    <cfRule type="cellIs" dxfId="82" priority="13" operator="greaterThan">
      <formula>320</formula>
    </cfRule>
  </conditionalFormatting>
  <conditionalFormatting sqref="G5:H15">
    <cfRule type="notContainsBlanks" dxfId="81" priority="1">
      <formula>LEN(TRIM(G5))&gt;0</formula>
    </cfRule>
  </conditionalFormatting>
  <conditionalFormatting sqref="L5:L15">
    <cfRule type="cellIs" priority="2" stopIfTrue="1" operator="equal">
      <formula>"?"</formula>
    </cfRule>
    <cfRule type="cellIs" dxfId="80" priority="3" operator="lessThanOrEqual">
      <formula>20</formula>
    </cfRule>
    <cfRule type="cellIs" dxfId="79" priority="4" operator="lessThanOrEqual">
      <formula>70</formula>
    </cfRule>
    <cfRule type="cellIs" dxfId="78" priority="5" operator="lessThanOrEqual">
      <formula>160</formula>
    </cfRule>
    <cfRule type="cellIs" dxfId="77" priority="6" operator="lessThanOrEqual">
      <formula>320</formula>
    </cfRule>
    <cfRule type="cellIs" dxfId="76" priority="7" operator="greaterThan">
      <formula>320</formula>
    </cfRule>
  </conditionalFormatting>
  <pageMargins left="0.31496062992125984" right="0.31496062992125984" top="0.35433070866141736" bottom="0.35433070866141736" header="0.11811023622047245" footer="0.31496062992125984"/>
  <pageSetup paperSize="9" scale="62" fitToHeight="10" orientation="landscape" r:id="rId1"/>
  <headerFooter>
    <oddFoote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775-A292-4944-AE2F-2CFA7C2E6A3D}">
  <sheetPr>
    <tabColor rgb="FF00B050"/>
    <pageSetUpPr fitToPage="1"/>
  </sheetPr>
  <dimension ref="A1:M74"/>
  <sheetViews>
    <sheetView zoomScale="115" zoomScaleNormal="115" workbookViewId="0">
      <pane ySplit="4" topLeftCell="A5" activePane="bottomLeft" state="frozen"/>
      <selection pane="bottomLeft" sqref="A1:XFD1"/>
    </sheetView>
  </sheetViews>
  <sheetFormatPr defaultColWidth="9.140625"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304</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63.75" x14ac:dyDescent="0.25">
      <c r="A5" s="99" t="s">
        <v>305</v>
      </c>
      <c r="B5" s="99" t="s">
        <v>306</v>
      </c>
      <c r="C5" s="84">
        <v>10</v>
      </c>
      <c r="D5" s="84">
        <v>1</v>
      </c>
      <c r="E5" s="84">
        <v>15</v>
      </c>
      <c r="F5" s="85">
        <f t="shared" ref="F5:F16" si="0">IF((C5*D5*E5)=0,"?",(C5*D5*E5))</f>
        <v>150</v>
      </c>
      <c r="G5" s="86"/>
      <c r="H5" s="134" t="s">
        <v>313</v>
      </c>
      <c r="I5" s="84">
        <v>3</v>
      </c>
      <c r="J5" s="84">
        <v>1</v>
      </c>
      <c r="K5" s="84">
        <v>15</v>
      </c>
      <c r="L5" s="88">
        <f t="shared" ref="L5:L16" si="1">IF((I5*J5*K5)=0,"?",(I5*J5*K5))</f>
        <v>45</v>
      </c>
      <c r="M5" s="89"/>
    </row>
    <row r="6" spans="1:13" s="90" customFormat="1" ht="25.5" x14ac:dyDescent="0.25">
      <c r="A6" s="103"/>
      <c r="B6" s="103"/>
      <c r="C6" s="84"/>
      <c r="D6" s="84"/>
      <c r="E6" s="84"/>
      <c r="F6" s="85" t="str">
        <f>IF((C6*D6*E6)=0,"?",(C6*D6*E6))</f>
        <v>?</v>
      </c>
      <c r="G6" s="86"/>
      <c r="H6" s="87" t="s">
        <v>307</v>
      </c>
      <c r="I6" s="84"/>
      <c r="J6" s="84"/>
      <c r="K6" s="84"/>
      <c r="L6" s="88" t="str">
        <f t="shared" si="1"/>
        <v>?</v>
      </c>
      <c r="M6" s="89"/>
    </row>
    <row r="7" spans="1:13" s="90" customFormat="1" ht="25.5" x14ac:dyDescent="0.25">
      <c r="A7" s="103"/>
      <c r="B7" s="102"/>
      <c r="C7" s="84"/>
      <c r="D7" s="84"/>
      <c r="E7" s="84"/>
      <c r="F7" s="85" t="str">
        <f t="shared" si="0"/>
        <v>?</v>
      </c>
      <c r="G7" s="86"/>
      <c r="H7" s="87" t="s">
        <v>301</v>
      </c>
      <c r="I7" s="84"/>
      <c r="J7" s="84"/>
      <c r="K7" s="84"/>
      <c r="L7" s="88" t="str">
        <f t="shared" si="1"/>
        <v>?</v>
      </c>
      <c r="M7" s="89"/>
    </row>
    <row r="8" spans="1:13" s="90" customFormat="1" ht="76.5" x14ac:dyDescent="0.25">
      <c r="A8" s="103"/>
      <c r="B8" s="99" t="s">
        <v>308</v>
      </c>
      <c r="C8" s="84">
        <v>10</v>
      </c>
      <c r="D8" s="84">
        <v>1</v>
      </c>
      <c r="E8" s="84">
        <v>15</v>
      </c>
      <c r="F8" s="85">
        <f t="shared" si="0"/>
        <v>150</v>
      </c>
      <c r="G8" s="86"/>
      <c r="H8" s="92" t="s">
        <v>309</v>
      </c>
      <c r="I8" s="84">
        <v>3</v>
      </c>
      <c r="J8" s="84">
        <v>1</v>
      </c>
      <c r="K8" s="84">
        <v>15</v>
      </c>
      <c r="L8" s="88">
        <f t="shared" si="1"/>
        <v>45</v>
      </c>
      <c r="M8" s="89"/>
    </row>
    <row r="9" spans="1:13" s="90" customFormat="1" ht="51" x14ac:dyDescent="0.25">
      <c r="A9" s="102"/>
      <c r="B9" s="102"/>
      <c r="C9" s="84"/>
      <c r="D9" s="84"/>
      <c r="E9" s="84"/>
      <c r="F9" s="85" t="str">
        <f t="shared" si="0"/>
        <v>?</v>
      </c>
      <c r="G9" s="86"/>
      <c r="H9" s="92" t="s">
        <v>310</v>
      </c>
      <c r="I9" s="84"/>
      <c r="J9" s="84"/>
      <c r="K9" s="84"/>
      <c r="L9" s="88" t="str">
        <f t="shared" si="1"/>
        <v>?</v>
      </c>
      <c r="M9" s="89"/>
    </row>
    <row r="10" spans="1:13" s="90" customFormat="1" ht="38.25" x14ac:dyDescent="0.25">
      <c r="A10" s="99" t="s">
        <v>302</v>
      </c>
      <c r="B10" s="99" t="s">
        <v>303</v>
      </c>
      <c r="C10" s="84">
        <v>6</v>
      </c>
      <c r="D10" s="84">
        <v>1</v>
      </c>
      <c r="E10" s="84">
        <v>15</v>
      </c>
      <c r="F10" s="85">
        <f t="shared" si="0"/>
        <v>90</v>
      </c>
      <c r="G10" s="86"/>
      <c r="H10" s="92" t="s">
        <v>311</v>
      </c>
      <c r="I10" s="84">
        <v>3</v>
      </c>
      <c r="J10" s="84">
        <v>0.5</v>
      </c>
      <c r="K10" s="84">
        <v>15</v>
      </c>
      <c r="L10" s="88">
        <f t="shared" si="1"/>
        <v>22.5</v>
      </c>
      <c r="M10" s="89"/>
    </row>
    <row r="11" spans="1:13" s="90" customFormat="1" ht="51" x14ac:dyDescent="0.25">
      <c r="A11" s="102"/>
      <c r="B11" s="102"/>
      <c r="C11" s="84">
        <v>6</v>
      </c>
      <c r="D11" s="84">
        <v>1</v>
      </c>
      <c r="E11" s="84">
        <v>15</v>
      </c>
      <c r="F11" s="85">
        <f t="shared" si="0"/>
        <v>90</v>
      </c>
      <c r="G11" s="86"/>
      <c r="H11" s="92" t="s">
        <v>312</v>
      </c>
      <c r="I11" s="84">
        <v>3</v>
      </c>
      <c r="J11" s="84">
        <v>0.5</v>
      </c>
      <c r="K11" s="84">
        <v>15</v>
      </c>
      <c r="L11" s="88">
        <f t="shared" si="1"/>
        <v>22.5</v>
      </c>
      <c r="M11" s="89"/>
    </row>
    <row r="12" spans="1:13" s="90" customFormat="1" x14ac:dyDescent="0.25">
      <c r="A12" s="83"/>
      <c r="B12" s="83"/>
      <c r="C12" s="84"/>
      <c r="D12" s="84"/>
      <c r="E12" s="84"/>
      <c r="F12" s="85" t="str">
        <f t="shared" si="0"/>
        <v>?</v>
      </c>
      <c r="G12" s="86"/>
      <c r="H12" s="87"/>
      <c r="I12" s="84"/>
      <c r="J12" s="84"/>
      <c r="K12" s="84"/>
      <c r="L12" s="88" t="str">
        <f t="shared" si="1"/>
        <v>?</v>
      </c>
      <c r="M12" s="89"/>
    </row>
    <row r="13" spans="1:13" s="90" customFormat="1" x14ac:dyDescent="0.25">
      <c r="A13" s="83"/>
      <c r="B13" s="83"/>
      <c r="C13" s="84"/>
      <c r="D13" s="84"/>
      <c r="E13" s="84"/>
      <c r="F13" s="85" t="str">
        <f t="shared" si="0"/>
        <v>?</v>
      </c>
      <c r="G13" s="86"/>
      <c r="H13" s="92"/>
      <c r="I13" s="84"/>
      <c r="J13" s="84"/>
      <c r="K13" s="84"/>
      <c r="L13" s="88" t="str">
        <f t="shared" si="1"/>
        <v>?</v>
      </c>
      <c r="M13" s="89"/>
    </row>
    <row r="14" spans="1:13" s="90" customFormat="1" x14ac:dyDescent="0.25">
      <c r="A14" s="83"/>
      <c r="B14" s="83"/>
      <c r="C14" s="84"/>
      <c r="D14" s="84"/>
      <c r="E14" s="84"/>
      <c r="F14" s="85" t="str">
        <f t="shared" si="0"/>
        <v>?</v>
      </c>
      <c r="G14" s="86"/>
      <c r="H14" s="92"/>
      <c r="I14" s="84"/>
      <c r="J14" s="84"/>
      <c r="K14" s="84"/>
      <c r="L14" s="88" t="str">
        <f t="shared" si="1"/>
        <v>?</v>
      </c>
      <c r="M14" s="89"/>
    </row>
    <row r="15" spans="1:13" s="90" customFormat="1" x14ac:dyDescent="0.25">
      <c r="A15" s="83"/>
      <c r="B15" s="83"/>
      <c r="C15" s="84"/>
      <c r="D15" s="84"/>
      <c r="E15" s="84"/>
      <c r="F15" s="85" t="str">
        <f t="shared" si="0"/>
        <v>?</v>
      </c>
      <c r="G15" s="86"/>
      <c r="H15" s="92"/>
      <c r="I15" s="84"/>
      <c r="J15" s="84"/>
      <c r="K15" s="84"/>
      <c r="L15" s="88" t="str">
        <f t="shared" si="1"/>
        <v>?</v>
      </c>
      <c r="M15" s="89"/>
    </row>
    <row r="16" spans="1:13" s="90" customFormat="1" x14ac:dyDescent="0.25">
      <c r="A16" s="83"/>
      <c r="B16" s="83"/>
      <c r="C16" s="84"/>
      <c r="D16" s="84"/>
      <c r="E16" s="84"/>
      <c r="F16" s="93" t="str">
        <f t="shared" si="0"/>
        <v>?</v>
      </c>
      <c r="G16" s="94"/>
      <c r="H16" s="95"/>
      <c r="I16" s="84"/>
      <c r="J16" s="84"/>
      <c r="K16" s="84"/>
      <c r="L16" s="88" t="str">
        <f t="shared" si="1"/>
        <v>?</v>
      </c>
      <c r="M16" s="91"/>
    </row>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hidden="1" x14ac:dyDescent="0.2"/>
    <row r="35" spans="2:2" hidden="1" x14ac:dyDescent="0.2"/>
    <row r="36" spans="2:2" hidden="1" x14ac:dyDescent="0.2"/>
    <row r="37" spans="2:2" hidden="1" x14ac:dyDescent="0.2"/>
    <row r="38" spans="2:2" hidden="1" x14ac:dyDescent="0.2"/>
    <row r="39" spans="2:2" hidden="1" x14ac:dyDescent="0.2"/>
    <row r="40" spans="2:2" hidden="1" x14ac:dyDescent="0.2"/>
    <row r="43" spans="2:2" x14ac:dyDescent="0.2">
      <c r="B43" s="97"/>
    </row>
    <row r="51" spans="2:2" x14ac:dyDescent="0.2">
      <c r="B51" s="97"/>
    </row>
    <row r="61" spans="2:2" x14ac:dyDescent="0.2">
      <c r="B61" s="97"/>
    </row>
    <row r="62" spans="2:2" x14ac:dyDescent="0.2">
      <c r="B62" s="97"/>
    </row>
    <row r="74" spans="2:2" x14ac:dyDescent="0.2">
      <c r="B74" s="97"/>
    </row>
  </sheetData>
  <sheetProtection formatCells="0" formatColumns="0" formatRows="0" insertColumns="0" insertRows="0" insertHyperlinks="0" deleteColumns="0" deleteRows="0" sort="0" autoFilter="0" pivotTables="0"/>
  <mergeCells count="1">
    <mergeCell ref="A2:B2"/>
  </mergeCells>
  <conditionalFormatting sqref="F5:F16">
    <cfRule type="cellIs" priority="7" stopIfTrue="1" operator="equal">
      <formula>"?"</formula>
    </cfRule>
    <cfRule type="cellIs" dxfId="75" priority="8" operator="lessThanOrEqual">
      <formula>20</formula>
    </cfRule>
    <cfRule type="cellIs" dxfId="74" priority="9" operator="lessThanOrEqual">
      <formula>70</formula>
    </cfRule>
    <cfRule type="cellIs" dxfId="73" priority="10" operator="lessThanOrEqual">
      <formula>160</formula>
    </cfRule>
    <cfRule type="cellIs" dxfId="72" priority="11" operator="lessThanOrEqual">
      <formula>320</formula>
    </cfRule>
    <cfRule type="cellIs" dxfId="71" priority="12" operator="greaterThan">
      <formula>320</formula>
    </cfRule>
  </conditionalFormatting>
  <conditionalFormatting sqref="G5:H16">
    <cfRule type="notContainsBlanks" dxfId="70" priority="19">
      <formula>LEN(TRIM(G5))&gt;0</formula>
    </cfRule>
  </conditionalFormatting>
  <conditionalFormatting sqref="L5:L16">
    <cfRule type="cellIs" priority="1" stopIfTrue="1" operator="equal">
      <formula>"?"</formula>
    </cfRule>
    <cfRule type="cellIs" dxfId="69" priority="2" operator="lessThanOrEqual">
      <formula>20</formula>
    </cfRule>
    <cfRule type="cellIs" dxfId="68" priority="3" operator="lessThanOrEqual">
      <formula>70</formula>
    </cfRule>
    <cfRule type="cellIs" dxfId="67" priority="4" operator="lessThanOrEqual">
      <formula>160</formula>
    </cfRule>
    <cfRule type="cellIs" dxfId="66" priority="5" operator="lessThanOrEqual">
      <formula>320</formula>
    </cfRule>
    <cfRule type="cellIs" dxfId="65" priority="6" operator="greaterThan">
      <formula>320</formula>
    </cfRule>
  </conditionalFormatting>
  <pageMargins left="0.31496062992125984" right="0.31496062992125984" top="0.35433070866141736" bottom="0.35433070866141736" header="0.11811023622047245" footer="0.31496062992125984"/>
  <pageSetup paperSize="9" scale="65" fitToHeight="10" orientation="landscape" r:id="rId1"/>
  <headerFooter>
    <oddFoote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6517D-0FAD-43C0-A5C1-7ADABA994A59}">
  <sheetPr>
    <tabColor rgb="FF00B050"/>
    <pageSetUpPr fitToPage="1"/>
  </sheetPr>
  <dimension ref="A1:M65"/>
  <sheetViews>
    <sheetView zoomScale="115" zoomScaleNormal="115" workbookViewId="0">
      <pane ySplit="4" topLeftCell="A5" activePane="bottomLeft" state="frozen"/>
      <selection pane="bottomLeft" sqref="A1:XFD1"/>
    </sheetView>
  </sheetViews>
  <sheetFormatPr defaultColWidth="9.140625"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98" t="s">
        <v>157</v>
      </c>
      <c r="B2" s="106"/>
      <c r="C2" s="107" t="s">
        <v>138</v>
      </c>
      <c r="D2" s="107" t="s">
        <v>1</v>
      </c>
      <c r="E2" s="107" t="s">
        <v>2</v>
      </c>
      <c r="F2" s="107" t="s">
        <v>3</v>
      </c>
      <c r="G2" s="105"/>
      <c r="H2" s="71"/>
      <c r="I2" s="104" t="s">
        <v>138</v>
      </c>
      <c r="J2" s="104" t="s">
        <v>1</v>
      </c>
      <c r="K2" s="104" t="s">
        <v>2</v>
      </c>
      <c r="L2" s="104" t="s">
        <v>3</v>
      </c>
      <c r="M2" s="72" t="s">
        <v>139</v>
      </c>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22.5" x14ac:dyDescent="0.25">
      <c r="A5" s="108" t="s">
        <v>158</v>
      </c>
      <c r="B5" s="109" t="s">
        <v>159</v>
      </c>
      <c r="C5" s="84">
        <v>0.5</v>
      </c>
      <c r="D5" s="84">
        <v>3</v>
      </c>
      <c r="E5" s="84">
        <v>15</v>
      </c>
      <c r="F5" s="85">
        <f t="shared" ref="F5:F7" si="0">IF((C5*D5*E5)=0,"?",(C5*D5*E5))</f>
        <v>22.5</v>
      </c>
      <c r="G5" s="86"/>
      <c r="H5" s="110" t="s">
        <v>160</v>
      </c>
      <c r="I5" s="84">
        <v>0.2</v>
      </c>
      <c r="J5" s="84">
        <v>3</v>
      </c>
      <c r="K5" s="84">
        <v>15</v>
      </c>
      <c r="L5" s="88">
        <f t="shared" ref="L5:L7" si="1">IF((I5*J5*K5)=0,"?",(I5*J5*K5))</f>
        <v>9.0000000000000018</v>
      </c>
      <c r="M5" s="101"/>
    </row>
    <row r="6" spans="1:13" s="90" customFormat="1" ht="22.5" x14ac:dyDescent="0.25">
      <c r="A6" s="108"/>
      <c r="B6" s="109" t="s">
        <v>161</v>
      </c>
      <c r="C6" s="84">
        <v>0.5</v>
      </c>
      <c r="D6" s="84">
        <v>3</v>
      </c>
      <c r="E6" s="84">
        <v>15</v>
      </c>
      <c r="F6" s="85">
        <f t="shared" si="0"/>
        <v>22.5</v>
      </c>
      <c r="G6" s="86"/>
      <c r="H6" s="110" t="s">
        <v>162</v>
      </c>
      <c r="I6" s="84">
        <v>0.2</v>
      </c>
      <c r="J6" s="84">
        <v>3</v>
      </c>
      <c r="K6" s="84">
        <v>15</v>
      </c>
      <c r="L6" s="88">
        <f t="shared" si="1"/>
        <v>9.0000000000000018</v>
      </c>
      <c r="M6" s="101"/>
    </row>
    <row r="7" spans="1:13" s="90" customFormat="1" ht="22.5" x14ac:dyDescent="0.25">
      <c r="A7" s="108"/>
      <c r="B7" s="109" t="s">
        <v>163</v>
      </c>
      <c r="C7" s="84">
        <v>0.5</v>
      </c>
      <c r="D7" s="84">
        <v>3</v>
      </c>
      <c r="E7" s="84">
        <v>40</v>
      </c>
      <c r="F7" s="85">
        <f t="shared" si="0"/>
        <v>60</v>
      </c>
      <c r="G7" s="86"/>
      <c r="H7" s="110" t="s">
        <v>164</v>
      </c>
      <c r="I7" s="84">
        <v>0.2</v>
      </c>
      <c r="J7" s="84">
        <v>3</v>
      </c>
      <c r="K7" s="84">
        <v>40</v>
      </c>
      <c r="L7" s="88">
        <f t="shared" si="1"/>
        <v>24.000000000000004</v>
      </c>
      <c r="M7" s="101"/>
    </row>
    <row r="10" spans="1:13" hidden="1" x14ac:dyDescent="0.2"/>
    <row r="11" spans="1:13" hidden="1" x14ac:dyDescent="0.2"/>
    <row r="12" spans="1:13" hidden="1" x14ac:dyDescent="0.2"/>
    <row r="13" spans="1:13" hidden="1" x14ac:dyDescent="0.2"/>
    <row r="14" spans="1:13" hidden="1" x14ac:dyDescent="0.2"/>
    <row r="15" spans="1:13" hidden="1" x14ac:dyDescent="0.2"/>
    <row r="16" spans="1: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x14ac:dyDescent="0.2">
      <c r="B34" s="97"/>
    </row>
    <row r="35" spans="2:2" hidden="1" x14ac:dyDescent="0.2"/>
    <row r="42" spans="2:2" x14ac:dyDescent="0.2">
      <c r="B42" s="97"/>
    </row>
    <row r="52" spans="2:2" x14ac:dyDescent="0.2">
      <c r="B52" s="97"/>
    </row>
    <row r="53" spans="2:2" x14ac:dyDescent="0.2">
      <c r="B53" s="97"/>
    </row>
    <row r="65" spans="2:2" x14ac:dyDescent="0.2">
      <c r="B65" s="97"/>
    </row>
  </sheetData>
  <conditionalFormatting sqref="F5:F7 L5:L7">
    <cfRule type="cellIs" priority="1" stopIfTrue="1" operator="equal">
      <formula>"?"</formula>
    </cfRule>
    <cfRule type="cellIs" dxfId="64" priority="2" operator="lessThanOrEqual">
      <formula>20</formula>
    </cfRule>
    <cfRule type="cellIs" dxfId="63" priority="3" operator="lessThanOrEqual">
      <formula>70</formula>
    </cfRule>
    <cfRule type="cellIs" dxfId="62" priority="4" operator="lessThanOrEqual">
      <formula>160</formula>
    </cfRule>
    <cfRule type="cellIs" dxfId="61" priority="5" operator="lessThanOrEqual">
      <formula>320</formula>
    </cfRule>
    <cfRule type="cellIs" dxfId="60" priority="6" operator="greaterThan">
      <formula>320</formula>
    </cfRule>
  </conditionalFormatting>
  <conditionalFormatting sqref="G5:H7 M5:M7">
    <cfRule type="notContainsBlanks" dxfId="59" priority="7">
      <formula>LEN(TRIM(G5))&gt;0</formula>
    </cfRule>
  </conditionalFormatting>
  <printOptions horizontalCentered="1"/>
  <pageMargins left="0.11811023622047245" right="0.11811023622047245" top="0.35433070866141736" bottom="0.15748031496062992" header="0.11811023622047245" footer="0.19685039370078741"/>
  <pageSetup paperSize="9" scale="83" fitToHeight="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4AC05-3C95-4249-916C-B867ED3C0A5A}">
  <sheetPr>
    <tabColor rgb="FF00B050"/>
    <pageSetUpPr fitToPage="1"/>
  </sheetPr>
  <dimension ref="A1:M68"/>
  <sheetViews>
    <sheetView zoomScale="130" zoomScaleNormal="130" workbookViewId="0">
      <pane ySplit="4" topLeftCell="A5" activePane="bottomLeft" state="frozen"/>
      <selection pane="bottomLeft" sqref="A1:XFD1"/>
    </sheetView>
  </sheetViews>
  <sheetFormatPr defaultColWidth="9.140625"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98" t="s">
        <v>165</v>
      </c>
      <c r="B2" s="106"/>
      <c r="C2" s="107" t="s">
        <v>138</v>
      </c>
      <c r="D2" s="107" t="s">
        <v>1</v>
      </c>
      <c r="E2" s="107" t="s">
        <v>2</v>
      </c>
      <c r="F2" s="107" t="s">
        <v>3</v>
      </c>
      <c r="G2" s="105"/>
      <c r="H2" s="71"/>
      <c r="I2" s="104" t="s">
        <v>138</v>
      </c>
      <c r="J2" s="104" t="s">
        <v>1</v>
      </c>
      <c r="K2" s="104" t="s">
        <v>2</v>
      </c>
      <c r="L2" s="104" t="s">
        <v>3</v>
      </c>
      <c r="M2" s="72" t="s">
        <v>139</v>
      </c>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56.25" x14ac:dyDescent="0.25">
      <c r="A5" s="108" t="s">
        <v>166</v>
      </c>
      <c r="B5" s="109" t="s">
        <v>167</v>
      </c>
      <c r="C5" s="84">
        <v>3</v>
      </c>
      <c r="D5" s="84">
        <v>3</v>
      </c>
      <c r="E5" s="84">
        <v>40</v>
      </c>
      <c r="F5" s="85">
        <f t="shared" ref="F5:F10" si="0">IF((C5*D5*E5)=0,"?",(C5*D5*E5))</f>
        <v>360</v>
      </c>
      <c r="G5" s="86"/>
      <c r="H5" s="110" t="s">
        <v>168</v>
      </c>
      <c r="I5" s="84">
        <v>0.5</v>
      </c>
      <c r="J5" s="84">
        <v>3</v>
      </c>
      <c r="K5" s="84">
        <v>40</v>
      </c>
      <c r="L5" s="88">
        <f t="shared" ref="L5:L10" si="1">IF((I5*J5*K5)=0,"?",(I5*J5*K5))</f>
        <v>60</v>
      </c>
      <c r="M5" s="101"/>
    </row>
    <row r="6" spans="1:13" s="90" customFormat="1" ht="45" x14ac:dyDescent="0.25">
      <c r="A6" s="108"/>
      <c r="B6" s="109" t="s">
        <v>169</v>
      </c>
      <c r="C6" s="84">
        <v>3</v>
      </c>
      <c r="D6" s="84">
        <v>3</v>
      </c>
      <c r="E6" s="84">
        <v>40</v>
      </c>
      <c r="F6" s="85">
        <f t="shared" si="0"/>
        <v>360</v>
      </c>
      <c r="G6" s="86"/>
      <c r="H6" s="110" t="s">
        <v>170</v>
      </c>
      <c r="I6" s="84">
        <v>0.5</v>
      </c>
      <c r="J6" s="84">
        <v>3</v>
      </c>
      <c r="K6" s="84">
        <v>40</v>
      </c>
      <c r="L6" s="88">
        <f t="shared" si="1"/>
        <v>60</v>
      </c>
      <c r="M6" s="101"/>
    </row>
    <row r="7" spans="1:13" s="90" customFormat="1" ht="33.75" x14ac:dyDescent="0.25">
      <c r="A7" s="108"/>
      <c r="B7" s="109" t="s">
        <v>171</v>
      </c>
      <c r="C7" s="84">
        <v>3</v>
      </c>
      <c r="D7" s="84">
        <v>3</v>
      </c>
      <c r="E7" s="84">
        <v>40</v>
      </c>
      <c r="F7" s="85">
        <f t="shared" si="0"/>
        <v>360</v>
      </c>
      <c r="G7" s="86"/>
      <c r="H7" s="110" t="s">
        <v>172</v>
      </c>
      <c r="I7" s="84">
        <v>0.5</v>
      </c>
      <c r="J7" s="84">
        <v>3</v>
      </c>
      <c r="K7" s="84">
        <v>40</v>
      </c>
      <c r="L7" s="88">
        <f t="shared" si="1"/>
        <v>60</v>
      </c>
      <c r="M7" s="101"/>
    </row>
    <row r="8" spans="1:13" s="90" customFormat="1" ht="22.5" x14ac:dyDescent="0.25">
      <c r="A8" s="108"/>
      <c r="B8" s="109" t="s">
        <v>173</v>
      </c>
      <c r="C8" s="84">
        <v>6</v>
      </c>
      <c r="D8" s="84">
        <v>3</v>
      </c>
      <c r="E8" s="84">
        <v>40</v>
      </c>
      <c r="F8" s="85">
        <f t="shared" si="0"/>
        <v>720</v>
      </c>
      <c r="G8" s="86"/>
      <c r="H8" s="110" t="s">
        <v>174</v>
      </c>
      <c r="I8" s="84">
        <v>0.5</v>
      </c>
      <c r="J8" s="84">
        <v>3</v>
      </c>
      <c r="K8" s="84">
        <v>40</v>
      </c>
      <c r="L8" s="88">
        <f t="shared" si="1"/>
        <v>60</v>
      </c>
      <c r="M8" s="101"/>
    </row>
    <row r="9" spans="1:13" s="90" customFormat="1" ht="22.5" x14ac:dyDescent="0.25">
      <c r="A9" s="108"/>
      <c r="B9" s="109" t="s">
        <v>175</v>
      </c>
      <c r="C9" s="84">
        <v>3</v>
      </c>
      <c r="D9" s="84">
        <v>3</v>
      </c>
      <c r="E9" s="84">
        <v>40</v>
      </c>
      <c r="F9" s="85">
        <f t="shared" si="0"/>
        <v>360</v>
      </c>
      <c r="G9" s="86"/>
      <c r="H9" s="110" t="s">
        <v>176</v>
      </c>
      <c r="I9" s="84">
        <v>0.5</v>
      </c>
      <c r="J9" s="84">
        <v>3</v>
      </c>
      <c r="K9" s="84">
        <v>40</v>
      </c>
      <c r="L9" s="88">
        <f t="shared" si="1"/>
        <v>60</v>
      </c>
      <c r="M9" s="101"/>
    </row>
    <row r="10" spans="1:13" s="90" customFormat="1" ht="90" x14ac:dyDescent="0.25">
      <c r="A10" s="109" t="s">
        <v>177</v>
      </c>
      <c r="B10" s="109" t="s">
        <v>178</v>
      </c>
      <c r="C10" s="84">
        <v>1</v>
      </c>
      <c r="D10" s="84">
        <v>3</v>
      </c>
      <c r="E10" s="84">
        <v>40</v>
      </c>
      <c r="F10" s="85">
        <f t="shared" si="0"/>
        <v>120</v>
      </c>
      <c r="G10" s="86"/>
      <c r="H10" s="111" t="s">
        <v>179</v>
      </c>
      <c r="I10" s="84">
        <v>0.2</v>
      </c>
      <c r="J10" s="84">
        <v>3</v>
      </c>
      <c r="K10" s="84">
        <v>40</v>
      </c>
      <c r="L10" s="88">
        <f t="shared" si="1"/>
        <v>24.000000000000004</v>
      </c>
      <c r="M10" s="101"/>
    </row>
    <row r="13" spans="1:13" hidden="1" x14ac:dyDescent="0.2"/>
    <row r="14" spans="1:13" hidden="1" x14ac:dyDescent="0.2"/>
    <row r="15" spans="1:13" hidden="1" x14ac:dyDescent="0.2"/>
    <row r="16" spans="1: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hidden="1" x14ac:dyDescent="0.2"/>
    <row r="37" spans="2:2" x14ac:dyDescent="0.2">
      <c r="B37" s="97"/>
    </row>
    <row r="45" spans="2:2" x14ac:dyDescent="0.2">
      <c r="B45" s="97"/>
    </row>
    <row r="55" spans="2:2" x14ac:dyDescent="0.2">
      <c r="B55" s="97"/>
    </row>
    <row r="56" spans="2:2" x14ac:dyDescent="0.2">
      <c r="B56" s="97"/>
    </row>
    <row r="68" spans="2:2" x14ac:dyDescent="0.2">
      <c r="B68" s="97"/>
    </row>
  </sheetData>
  <conditionalFormatting sqref="F5:F10 L5:L10">
    <cfRule type="cellIs" priority="2" stopIfTrue="1" operator="equal">
      <formula>"?"</formula>
    </cfRule>
    <cfRule type="cellIs" dxfId="58" priority="3" operator="lessThanOrEqual">
      <formula>20</formula>
    </cfRule>
    <cfRule type="cellIs" dxfId="57" priority="4" operator="lessThanOrEqual">
      <formula>70</formula>
    </cfRule>
    <cfRule type="cellIs" dxfId="56" priority="5" operator="lessThanOrEqual">
      <formula>160</formula>
    </cfRule>
    <cfRule type="cellIs" dxfId="55" priority="6" operator="lessThanOrEqual">
      <formula>320</formula>
    </cfRule>
    <cfRule type="cellIs" dxfId="54" priority="7" operator="greaterThan">
      <formula>320</formula>
    </cfRule>
  </conditionalFormatting>
  <conditionalFormatting sqref="G5:H10">
    <cfRule type="notContainsBlanks" dxfId="53" priority="1">
      <formula>LEN(TRIM(G5))&gt;0</formula>
    </cfRule>
  </conditionalFormatting>
  <conditionalFormatting sqref="M5:M10">
    <cfRule type="notContainsBlanks" dxfId="52" priority="9">
      <formula>LEN(TRIM(M5))&gt;0</formula>
    </cfRule>
  </conditionalFormatting>
  <printOptions horizontalCentered="1"/>
  <pageMargins left="0.11811023622047245" right="0.11811023622047245" top="0.35433070866141736" bottom="0.55118110236220474" header="0.19685039370078741" footer="0.31496062992125984"/>
  <pageSetup paperSize="9" scale="82" fitToHeight="5" orientation="landscape" r:id="rId1"/>
  <headerFooter>
    <oddFooter>&amp;L&amp;F&amp;C&amp;A&amp;R&amp;D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D923-EEBA-4376-8108-F5BED2FECAF4}">
  <sheetPr>
    <tabColor rgb="FF00B050"/>
    <pageSetUpPr fitToPage="1"/>
  </sheetPr>
  <dimension ref="A1:M68"/>
  <sheetViews>
    <sheetView zoomScale="120" zoomScaleNormal="120" workbookViewId="0">
      <pane ySplit="4" topLeftCell="A5" activePane="bottomLeft" state="frozen"/>
      <selection pane="bottomLeft" sqref="A1:XFD1"/>
    </sheetView>
  </sheetViews>
  <sheetFormatPr defaultColWidth="9.140625"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98" t="s">
        <v>180</v>
      </c>
      <c r="B2" s="106"/>
      <c r="C2" s="107" t="s">
        <v>138</v>
      </c>
      <c r="D2" s="107" t="s">
        <v>1</v>
      </c>
      <c r="E2" s="107" t="s">
        <v>2</v>
      </c>
      <c r="F2" s="107" t="s">
        <v>3</v>
      </c>
      <c r="G2" s="105"/>
      <c r="H2" s="71"/>
      <c r="I2" s="104" t="s">
        <v>138</v>
      </c>
      <c r="J2" s="104" t="s">
        <v>1</v>
      </c>
      <c r="K2" s="104" t="s">
        <v>2</v>
      </c>
      <c r="L2" s="104" t="s">
        <v>3</v>
      </c>
      <c r="M2" s="72" t="s">
        <v>139</v>
      </c>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78.75" x14ac:dyDescent="0.25">
      <c r="A5" s="112" t="s">
        <v>181</v>
      </c>
      <c r="B5" s="113" t="s">
        <v>182</v>
      </c>
      <c r="C5" s="84">
        <v>3</v>
      </c>
      <c r="D5" s="84">
        <v>2</v>
      </c>
      <c r="E5" s="84">
        <v>40</v>
      </c>
      <c r="F5" s="85">
        <f t="shared" ref="F5:F10" si="0">IF((C5*D5*E5)=0,"?",(C5*D5*E5))</f>
        <v>240</v>
      </c>
      <c r="G5" s="86"/>
      <c r="H5" s="110" t="s">
        <v>183</v>
      </c>
      <c r="I5" s="84">
        <v>0.2</v>
      </c>
      <c r="J5" s="84">
        <v>2</v>
      </c>
      <c r="K5" s="84">
        <v>40</v>
      </c>
      <c r="L5" s="88">
        <f t="shared" ref="L5:L10" si="1">IF((I5*J5*K5)=0,"?",(I5*J5*K5))</f>
        <v>16</v>
      </c>
      <c r="M5" s="101"/>
    </row>
    <row r="6" spans="1:13" s="90" customFormat="1" ht="56.25" x14ac:dyDescent="0.25">
      <c r="A6" s="113"/>
      <c r="B6" s="114" t="s">
        <v>184</v>
      </c>
      <c r="C6" s="84">
        <v>0.5</v>
      </c>
      <c r="D6" s="84">
        <v>2</v>
      </c>
      <c r="E6" s="84">
        <v>40</v>
      </c>
      <c r="F6" s="85">
        <f t="shared" si="0"/>
        <v>40</v>
      </c>
      <c r="G6" s="86"/>
      <c r="H6" s="111" t="s">
        <v>185</v>
      </c>
      <c r="I6" s="84">
        <v>0.2</v>
      </c>
      <c r="J6" s="84">
        <v>2</v>
      </c>
      <c r="K6" s="84">
        <v>40</v>
      </c>
      <c r="L6" s="88">
        <f t="shared" si="1"/>
        <v>16</v>
      </c>
      <c r="M6" s="100"/>
    </row>
    <row r="7" spans="1:13" s="90" customFormat="1" ht="33.75" x14ac:dyDescent="0.25">
      <c r="A7" s="113" t="s">
        <v>186</v>
      </c>
      <c r="B7" s="114" t="s">
        <v>187</v>
      </c>
      <c r="C7" s="84">
        <v>0.5</v>
      </c>
      <c r="D7" s="84">
        <v>2</v>
      </c>
      <c r="E7" s="84">
        <v>40</v>
      </c>
      <c r="F7" s="85">
        <f t="shared" si="0"/>
        <v>40</v>
      </c>
      <c r="G7" s="86"/>
      <c r="H7" s="110" t="s">
        <v>188</v>
      </c>
      <c r="I7" s="84">
        <v>0.2</v>
      </c>
      <c r="J7" s="84">
        <v>2</v>
      </c>
      <c r="K7" s="84">
        <v>40</v>
      </c>
      <c r="L7" s="88">
        <f t="shared" si="1"/>
        <v>16</v>
      </c>
      <c r="M7" s="101"/>
    </row>
    <row r="8" spans="1:13" s="90" customFormat="1" ht="56.25" x14ac:dyDescent="0.25">
      <c r="A8" s="113" t="s">
        <v>189</v>
      </c>
      <c r="B8" s="114" t="s">
        <v>190</v>
      </c>
      <c r="C8" s="84">
        <v>0.5</v>
      </c>
      <c r="D8" s="84">
        <v>2</v>
      </c>
      <c r="E8" s="84">
        <v>40</v>
      </c>
      <c r="F8" s="85">
        <f t="shared" si="0"/>
        <v>40</v>
      </c>
      <c r="G8" s="86"/>
      <c r="H8" s="110" t="s">
        <v>191</v>
      </c>
      <c r="I8" s="84">
        <v>0.2</v>
      </c>
      <c r="J8" s="84">
        <v>2</v>
      </c>
      <c r="K8" s="84">
        <v>40</v>
      </c>
      <c r="L8" s="88">
        <f t="shared" si="1"/>
        <v>16</v>
      </c>
      <c r="M8" s="101"/>
    </row>
    <row r="9" spans="1:13" s="90" customFormat="1" ht="67.5" x14ac:dyDescent="0.25">
      <c r="A9" s="113" t="s">
        <v>192</v>
      </c>
      <c r="B9" s="115" t="s">
        <v>193</v>
      </c>
      <c r="C9" s="84">
        <v>1</v>
      </c>
      <c r="D9" s="84">
        <v>1</v>
      </c>
      <c r="E9" s="84">
        <v>40</v>
      </c>
      <c r="F9" s="85">
        <f t="shared" si="0"/>
        <v>40</v>
      </c>
      <c r="G9" s="86"/>
      <c r="H9" s="110" t="s">
        <v>194</v>
      </c>
      <c r="I9" s="84">
        <v>0.2</v>
      </c>
      <c r="J9" s="84">
        <v>1</v>
      </c>
      <c r="K9" s="84">
        <v>40</v>
      </c>
      <c r="L9" s="88">
        <f t="shared" si="1"/>
        <v>8</v>
      </c>
      <c r="M9" s="101"/>
    </row>
    <row r="10" spans="1:13" s="90" customFormat="1" x14ac:dyDescent="0.25">
      <c r="A10" s="83"/>
      <c r="B10" s="83"/>
      <c r="C10" s="84"/>
      <c r="D10" s="84"/>
      <c r="E10" s="84"/>
      <c r="F10" s="85" t="str">
        <f t="shared" si="0"/>
        <v>?</v>
      </c>
      <c r="G10" s="86"/>
      <c r="H10" s="116"/>
      <c r="I10" s="84"/>
      <c r="J10" s="84"/>
      <c r="K10" s="84"/>
      <c r="L10" s="88" t="str">
        <f t="shared" si="1"/>
        <v>?</v>
      </c>
      <c r="M10" s="101"/>
    </row>
    <row r="13" spans="1:13" hidden="1" x14ac:dyDescent="0.2"/>
    <row r="14" spans="1:13" hidden="1" x14ac:dyDescent="0.2"/>
    <row r="15" spans="1:13" hidden="1" x14ac:dyDescent="0.2"/>
    <row r="16" spans="1: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hidden="1" x14ac:dyDescent="0.2"/>
    <row r="37" spans="2:2" x14ac:dyDescent="0.2">
      <c r="B37" s="97"/>
    </row>
    <row r="45" spans="2:2" x14ac:dyDescent="0.2">
      <c r="B45" s="97"/>
    </row>
    <row r="55" spans="2:2" x14ac:dyDescent="0.2">
      <c r="B55" s="97"/>
    </row>
    <row r="56" spans="2:2" x14ac:dyDescent="0.2">
      <c r="B56" s="97"/>
    </row>
    <row r="68" spans="2:2" x14ac:dyDescent="0.2">
      <c r="B68" s="97"/>
    </row>
  </sheetData>
  <conditionalFormatting sqref="F5:F10">
    <cfRule type="cellIs" priority="8" stopIfTrue="1" operator="equal">
      <formula>"?"</formula>
    </cfRule>
    <cfRule type="cellIs" dxfId="51" priority="9" operator="lessThanOrEqual">
      <formula>20</formula>
    </cfRule>
    <cfRule type="cellIs" dxfId="50" priority="10" operator="lessThanOrEqual">
      <formula>70</formula>
    </cfRule>
    <cfRule type="cellIs" dxfId="49" priority="11" operator="lessThanOrEqual">
      <formula>160</formula>
    </cfRule>
    <cfRule type="cellIs" dxfId="48" priority="12" operator="lessThanOrEqual">
      <formula>320</formula>
    </cfRule>
    <cfRule type="cellIs" dxfId="47" priority="13" operator="greaterThan">
      <formula>320</formula>
    </cfRule>
  </conditionalFormatting>
  <conditionalFormatting sqref="G5:H10">
    <cfRule type="notContainsBlanks" dxfId="46" priority="1">
      <formula>LEN(TRIM(G5))&gt;0</formula>
    </cfRule>
  </conditionalFormatting>
  <conditionalFormatting sqref="L5:L10">
    <cfRule type="cellIs" priority="2" stopIfTrue="1" operator="equal">
      <formula>"?"</formula>
    </cfRule>
    <cfRule type="cellIs" dxfId="45" priority="3" operator="lessThanOrEqual">
      <formula>20</formula>
    </cfRule>
    <cfRule type="cellIs" dxfId="44" priority="4" operator="lessThanOrEqual">
      <formula>70</formula>
    </cfRule>
    <cfRule type="cellIs" dxfId="43" priority="5" operator="lessThanOrEqual">
      <formula>160</formula>
    </cfRule>
    <cfRule type="cellIs" dxfId="42" priority="6" operator="lessThanOrEqual">
      <formula>320</formula>
    </cfRule>
    <cfRule type="cellIs" dxfId="41" priority="7" operator="greaterThan">
      <formula>320</formula>
    </cfRule>
  </conditionalFormatting>
  <conditionalFormatting sqref="M5:M10">
    <cfRule type="notContainsBlanks" dxfId="40" priority="17">
      <formula>LEN(TRIM(M5))&gt;0</formula>
    </cfRule>
  </conditionalFormatting>
  <printOptions horizontalCentered="1"/>
  <pageMargins left="0.11811023622047245" right="0.11811023622047245" top="0.35433070866141736" bottom="0.55118110236220474" header="0.19685039370078741" footer="0.31496062992125984"/>
  <pageSetup paperSize="9" scale="82" fitToHeight="5" orientation="landscape" r:id="rId1"/>
  <headerFooter>
    <oddFooter>&amp;L&amp;F&amp;C&amp;A&amp;R&amp;D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F95C0-CA00-442D-833C-7D67095FED49}">
  <sheetPr>
    <tabColor rgb="FF00B050"/>
    <pageSetUpPr fitToPage="1"/>
  </sheetPr>
  <dimension ref="A1:M67"/>
  <sheetViews>
    <sheetView zoomScale="130" zoomScaleNormal="130" workbookViewId="0">
      <pane ySplit="4" topLeftCell="A5" activePane="bottomLeft" state="frozen"/>
      <selection pane="bottomLeft" sqref="A1:XFD1"/>
    </sheetView>
  </sheetViews>
  <sheetFormatPr defaultColWidth="9.140625" defaultRowHeight="12.75" x14ac:dyDescent="0.2"/>
  <cols>
    <col min="1" max="1" width="30.5703125" style="117" customWidth="1"/>
    <col min="2" max="2" width="37.140625" style="67" customWidth="1"/>
    <col min="3" max="5" width="3.7109375" style="67" customWidth="1"/>
    <col min="6" max="6" width="4.5703125" style="67" customWidth="1"/>
    <col min="7" max="7" width="3.85546875" style="96" customWidth="1"/>
    <col min="8" max="8" width="33" style="117" customWidth="1"/>
    <col min="9" max="11" width="3.7109375" style="67" customWidth="1"/>
    <col min="12" max="12" width="5" style="67" customWidth="1"/>
    <col min="13" max="13" width="34" style="67" customWidth="1"/>
    <col min="14" max="16384" width="9.140625" style="67"/>
  </cols>
  <sheetData>
    <row r="1" spans="1:13" x14ac:dyDescent="0.2">
      <c r="A1" s="124"/>
      <c r="B1" s="64"/>
      <c r="C1" s="64"/>
      <c r="D1" s="64"/>
      <c r="E1" s="64"/>
      <c r="F1" s="64"/>
      <c r="G1" s="65"/>
      <c r="H1" s="123"/>
      <c r="I1" s="64"/>
      <c r="J1" s="64"/>
      <c r="K1" s="64"/>
      <c r="L1" s="64"/>
      <c r="M1" s="66"/>
    </row>
    <row r="2" spans="1:13" ht="72" customHeight="1" x14ac:dyDescent="0.2">
      <c r="A2" s="122" t="s">
        <v>208</v>
      </c>
      <c r="B2" s="106"/>
      <c r="C2" s="107" t="s">
        <v>138</v>
      </c>
      <c r="D2" s="107" t="s">
        <v>1</v>
      </c>
      <c r="E2" s="107" t="s">
        <v>2</v>
      </c>
      <c r="F2" s="107" t="s">
        <v>3</v>
      </c>
      <c r="G2" s="105"/>
      <c r="H2" s="121"/>
      <c r="I2" s="104" t="s">
        <v>138</v>
      </c>
      <c r="J2" s="104" t="s">
        <v>1</v>
      </c>
      <c r="K2" s="104" t="s">
        <v>2</v>
      </c>
      <c r="L2" s="104" t="s">
        <v>3</v>
      </c>
      <c r="M2" s="72" t="s">
        <v>139</v>
      </c>
    </row>
    <row r="3" spans="1:13" ht="15" x14ac:dyDescent="0.25">
      <c r="A3" s="120" t="s">
        <v>140</v>
      </c>
      <c r="B3" s="74"/>
      <c r="C3" s="74"/>
      <c r="D3" s="74"/>
      <c r="E3" s="74"/>
      <c r="F3" s="74"/>
      <c r="G3" s="75" t="s">
        <v>352</v>
      </c>
      <c r="H3" s="120"/>
      <c r="I3" s="74"/>
      <c r="J3" s="74"/>
      <c r="K3" s="74"/>
      <c r="L3" s="74"/>
      <c r="M3" s="76"/>
    </row>
    <row r="4" spans="1:13" x14ac:dyDescent="0.2">
      <c r="A4" s="119" t="s">
        <v>49</v>
      </c>
      <c r="B4" s="77" t="s">
        <v>50</v>
      </c>
      <c r="C4" s="78" t="s">
        <v>141</v>
      </c>
      <c r="D4" s="79"/>
      <c r="E4" s="79"/>
      <c r="F4" s="79"/>
      <c r="G4" s="80" t="s">
        <v>142</v>
      </c>
      <c r="H4" s="119" t="s">
        <v>143</v>
      </c>
      <c r="I4" s="78" t="s">
        <v>141</v>
      </c>
      <c r="J4" s="79"/>
      <c r="K4" s="79"/>
      <c r="L4" s="81"/>
      <c r="M4" s="82" t="s">
        <v>144</v>
      </c>
    </row>
    <row r="5" spans="1:13" s="90" customFormat="1" ht="70.900000000000006" customHeight="1" x14ac:dyDescent="0.25">
      <c r="A5" s="112" t="s">
        <v>181</v>
      </c>
      <c r="B5" s="109" t="s">
        <v>207</v>
      </c>
      <c r="C5" s="84">
        <v>3</v>
      </c>
      <c r="D5" s="84">
        <v>2</v>
      </c>
      <c r="E5" s="84">
        <v>15</v>
      </c>
      <c r="F5" s="85">
        <f t="shared" ref="F5:F10" si="0">IF((C5*D5*E5)=0,"?",(C5*D5*E5))</f>
        <v>90</v>
      </c>
      <c r="G5" s="86"/>
      <c r="H5" s="110" t="s">
        <v>206</v>
      </c>
      <c r="I5" s="84">
        <v>0.5</v>
      </c>
      <c r="J5" s="84">
        <v>2</v>
      </c>
      <c r="K5" s="84">
        <v>40</v>
      </c>
      <c r="L5" s="88">
        <f t="shared" ref="L5:L10" si="1">IF((I5*J5*K5)=0,"?",(I5*J5*K5))</f>
        <v>40</v>
      </c>
      <c r="M5" s="101"/>
    </row>
    <row r="6" spans="1:13" s="90" customFormat="1" ht="56.25" x14ac:dyDescent="0.25">
      <c r="A6" s="108" t="s">
        <v>205</v>
      </c>
      <c r="B6" s="108" t="s">
        <v>204</v>
      </c>
      <c r="C6" s="84">
        <v>3</v>
      </c>
      <c r="D6" s="84">
        <v>2</v>
      </c>
      <c r="E6" s="84">
        <v>15</v>
      </c>
      <c r="F6" s="85">
        <f t="shared" si="0"/>
        <v>90</v>
      </c>
      <c r="G6" s="86"/>
      <c r="H6" s="110" t="s">
        <v>203</v>
      </c>
      <c r="I6" s="84">
        <v>0.5</v>
      </c>
      <c r="J6" s="84">
        <v>2</v>
      </c>
      <c r="K6" s="84">
        <v>40</v>
      </c>
      <c r="L6" s="88">
        <f t="shared" si="1"/>
        <v>40</v>
      </c>
      <c r="M6" s="101"/>
    </row>
    <row r="7" spans="1:13" s="90" customFormat="1" ht="56.25" x14ac:dyDescent="0.25">
      <c r="A7" s="108"/>
      <c r="B7" s="108" t="s">
        <v>202</v>
      </c>
      <c r="C7" s="84">
        <v>3</v>
      </c>
      <c r="D7" s="84">
        <v>2</v>
      </c>
      <c r="E7" s="84">
        <v>15</v>
      </c>
      <c r="F7" s="85">
        <f t="shared" si="0"/>
        <v>90</v>
      </c>
      <c r="G7" s="86"/>
      <c r="H7" s="110" t="s">
        <v>201</v>
      </c>
      <c r="I7" s="84">
        <v>0.5</v>
      </c>
      <c r="J7" s="84">
        <v>2</v>
      </c>
      <c r="K7" s="84">
        <v>40</v>
      </c>
      <c r="L7" s="88">
        <f t="shared" si="1"/>
        <v>40</v>
      </c>
      <c r="M7" s="101"/>
    </row>
    <row r="8" spans="1:13" s="90" customFormat="1" ht="64.150000000000006" customHeight="1" x14ac:dyDescent="0.25">
      <c r="A8" s="113" t="s">
        <v>200</v>
      </c>
      <c r="B8" s="108" t="s">
        <v>198</v>
      </c>
      <c r="C8" s="84">
        <v>3</v>
      </c>
      <c r="D8" s="84">
        <v>2</v>
      </c>
      <c r="E8" s="84">
        <v>15</v>
      </c>
      <c r="F8" s="85">
        <f t="shared" si="0"/>
        <v>90</v>
      </c>
      <c r="G8" s="86"/>
      <c r="H8" s="110" t="s">
        <v>199</v>
      </c>
      <c r="I8" s="84">
        <v>0.5</v>
      </c>
      <c r="J8" s="84">
        <v>2</v>
      </c>
      <c r="K8" s="84">
        <v>40</v>
      </c>
      <c r="L8" s="88">
        <f t="shared" si="1"/>
        <v>40</v>
      </c>
      <c r="M8" s="101"/>
    </row>
    <row r="9" spans="1:13" s="90" customFormat="1" ht="64.150000000000006" customHeight="1" x14ac:dyDescent="0.25">
      <c r="A9" s="113"/>
      <c r="B9" s="108" t="s">
        <v>198</v>
      </c>
      <c r="C9" s="84">
        <v>3</v>
      </c>
      <c r="D9" s="84">
        <v>2</v>
      </c>
      <c r="E9" s="84">
        <v>15</v>
      </c>
      <c r="F9" s="85">
        <f t="shared" si="0"/>
        <v>90</v>
      </c>
      <c r="G9" s="86"/>
      <c r="H9" s="110" t="s">
        <v>197</v>
      </c>
      <c r="I9" s="84">
        <v>0.5</v>
      </c>
      <c r="J9" s="84">
        <v>2</v>
      </c>
      <c r="K9" s="84">
        <v>40</v>
      </c>
      <c r="L9" s="88">
        <f t="shared" si="1"/>
        <v>40</v>
      </c>
      <c r="M9" s="101"/>
    </row>
    <row r="10" spans="1:13" s="90" customFormat="1" ht="33.75" x14ac:dyDescent="0.25">
      <c r="A10" s="113" t="s">
        <v>196</v>
      </c>
      <c r="B10" s="118" t="s">
        <v>187</v>
      </c>
      <c r="C10" s="84">
        <v>3</v>
      </c>
      <c r="D10" s="84">
        <v>2</v>
      </c>
      <c r="E10" s="84">
        <v>15</v>
      </c>
      <c r="F10" s="85">
        <f t="shared" si="0"/>
        <v>90</v>
      </c>
      <c r="G10" s="86"/>
      <c r="H10" s="110" t="s">
        <v>195</v>
      </c>
      <c r="I10" s="84">
        <v>0.5</v>
      </c>
      <c r="J10" s="84">
        <v>2</v>
      </c>
      <c r="K10" s="84">
        <v>40</v>
      </c>
      <c r="L10" s="88">
        <f t="shared" si="1"/>
        <v>40</v>
      </c>
      <c r="M10" s="101"/>
    </row>
    <row r="12" spans="1:13" hidden="1" x14ac:dyDescent="0.2"/>
    <row r="13" spans="1:13" hidden="1" x14ac:dyDescent="0.2"/>
    <row r="14" spans="1:13" hidden="1" x14ac:dyDescent="0.2"/>
    <row r="15" spans="1:13" hidden="1" x14ac:dyDescent="0.2"/>
    <row r="16" spans="1: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6" spans="2:2" x14ac:dyDescent="0.2">
      <c r="B36" s="97"/>
    </row>
    <row r="44" spans="2:2" x14ac:dyDescent="0.2">
      <c r="B44" s="97"/>
    </row>
    <row r="54" spans="2:2" x14ac:dyDescent="0.2">
      <c r="B54" s="97"/>
    </row>
    <row r="55" spans="2:2" x14ac:dyDescent="0.2">
      <c r="B55" s="97"/>
    </row>
    <row r="67" spans="2:2" x14ac:dyDescent="0.2">
      <c r="B67" s="97"/>
    </row>
  </sheetData>
  <conditionalFormatting sqref="F5:F10 L5:L10">
    <cfRule type="cellIs" priority="2" stopIfTrue="1" operator="equal">
      <formula>"?"</formula>
    </cfRule>
    <cfRule type="cellIs" dxfId="39" priority="3" operator="lessThanOrEqual">
      <formula>20</formula>
    </cfRule>
    <cfRule type="cellIs" dxfId="38" priority="4" operator="lessThanOrEqual">
      <formula>70</formula>
    </cfRule>
    <cfRule type="cellIs" dxfId="37" priority="5" operator="lessThanOrEqual">
      <formula>160</formula>
    </cfRule>
    <cfRule type="cellIs" dxfId="36" priority="6" operator="lessThanOrEqual">
      <formula>320</formula>
    </cfRule>
    <cfRule type="cellIs" dxfId="35" priority="7" operator="greaterThan">
      <formula>320</formula>
    </cfRule>
  </conditionalFormatting>
  <conditionalFormatting sqref="G5:H10">
    <cfRule type="notContainsBlanks" dxfId="34" priority="1">
      <formula>LEN(TRIM(G5))&gt;0</formula>
    </cfRule>
  </conditionalFormatting>
  <conditionalFormatting sqref="M5:M10">
    <cfRule type="notContainsBlanks" dxfId="33" priority="9">
      <formula>LEN(TRIM(M5))&gt;0</formula>
    </cfRule>
  </conditionalFormatting>
  <printOptions horizontalCentered="1"/>
  <pageMargins left="0.11811023622047245" right="0.11811023622047245" top="0.35433070866141736" bottom="0.55118110236220474" header="0.19685039370078741" footer="0.31496062992125984"/>
  <pageSetup paperSize="9" scale="82" fitToHeight="5" orientation="landscape" r:id="rId1"/>
  <headerFooter>
    <oddFooter>&amp;L&amp;F&amp;C&amp;A&amp;R&amp;D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60623-B519-42CB-AC1D-FC82BD318B8B}">
  <sheetPr>
    <tabColor rgb="FF00B050"/>
    <pageSetUpPr fitToPage="1"/>
  </sheetPr>
  <dimension ref="A1:M72"/>
  <sheetViews>
    <sheetView zoomScale="115" zoomScaleNormal="115" workbookViewId="0">
      <pane ySplit="4" topLeftCell="A5" activePane="bottomLeft" state="frozen"/>
      <selection pane="bottomLeft" sqref="A1:XFD1"/>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209</v>
      </c>
      <c r="B2" s="170"/>
      <c r="C2" s="68" t="s">
        <v>138</v>
      </c>
      <c r="D2" s="68" t="s">
        <v>1</v>
      </c>
      <c r="E2" s="68" t="s">
        <v>2</v>
      </c>
      <c r="F2" s="69" t="s">
        <v>3</v>
      </c>
      <c r="G2" s="70"/>
      <c r="H2" s="71"/>
      <c r="I2" s="68" t="s">
        <v>138</v>
      </c>
      <c r="J2" s="68" t="s">
        <v>1</v>
      </c>
      <c r="K2" s="68" t="s">
        <v>2</v>
      </c>
      <c r="L2" s="68" t="s">
        <v>3</v>
      </c>
      <c r="M2" s="126"/>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25.5" x14ac:dyDescent="0.25">
      <c r="A5" s="99" t="s">
        <v>91</v>
      </c>
      <c r="B5" s="83" t="s">
        <v>211</v>
      </c>
      <c r="C5" s="84">
        <v>1</v>
      </c>
      <c r="D5" s="84">
        <v>1</v>
      </c>
      <c r="E5" s="84">
        <v>15</v>
      </c>
      <c r="F5" s="85">
        <f t="shared" ref="F5:F14" si="0">IF((C5*D5*E5)=0,"?",(C5*D5*E5))</f>
        <v>15</v>
      </c>
      <c r="G5" s="86"/>
      <c r="H5" s="87" t="s">
        <v>217</v>
      </c>
      <c r="I5" s="84">
        <v>1</v>
      </c>
      <c r="J5" s="84">
        <v>1</v>
      </c>
      <c r="K5" s="84">
        <v>15</v>
      </c>
      <c r="L5" s="88">
        <f t="shared" ref="L5:L14" si="1">IF((I5*J5*K5)=0,"?",(I5*J5*K5))</f>
        <v>15</v>
      </c>
      <c r="M5" s="91"/>
    </row>
    <row r="6" spans="1:13" s="90" customFormat="1" ht="63.75" x14ac:dyDescent="0.25">
      <c r="A6" s="103"/>
      <c r="B6" s="83" t="s">
        <v>92</v>
      </c>
      <c r="C6" s="84">
        <v>6</v>
      </c>
      <c r="D6" s="84">
        <v>1</v>
      </c>
      <c r="E6" s="84">
        <v>15</v>
      </c>
      <c r="F6" s="85">
        <f t="shared" si="0"/>
        <v>90</v>
      </c>
      <c r="G6" s="86"/>
      <c r="H6" s="83" t="s">
        <v>218</v>
      </c>
      <c r="I6" s="84">
        <v>1</v>
      </c>
      <c r="J6" s="84">
        <v>1</v>
      </c>
      <c r="K6" s="84">
        <v>15</v>
      </c>
      <c r="L6" s="88">
        <f t="shared" si="1"/>
        <v>15</v>
      </c>
      <c r="M6" s="91" t="s">
        <v>225</v>
      </c>
    </row>
    <row r="7" spans="1:13" s="90" customFormat="1" ht="63.75" x14ac:dyDescent="0.25">
      <c r="A7" s="103"/>
      <c r="B7" s="83" t="s">
        <v>93</v>
      </c>
      <c r="C7" s="84">
        <v>3</v>
      </c>
      <c r="D7" s="84">
        <v>2</v>
      </c>
      <c r="E7" s="84">
        <v>15</v>
      </c>
      <c r="F7" s="85">
        <f t="shared" si="0"/>
        <v>90</v>
      </c>
      <c r="G7" s="86"/>
      <c r="H7" s="92" t="s">
        <v>219</v>
      </c>
      <c r="I7" s="84">
        <v>1</v>
      </c>
      <c r="J7" s="84">
        <v>2</v>
      </c>
      <c r="K7" s="84">
        <v>15</v>
      </c>
      <c r="L7" s="88">
        <f t="shared" si="1"/>
        <v>30</v>
      </c>
      <c r="M7" s="91"/>
    </row>
    <row r="8" spans="1:13" s="90" customFormat="1" ht="51" x14ac:dyDescent="0.25">
      <c r="A8" s="103"/>
      <c r="B8" s="83" t="s">
        <v>212</v>
      </c>
      <c r="C8" s="84">
        <v>3</v>
      </c>
      <c r="D8" s="84">
        <v>2</v>
      </c>
      <c r="E8" s="84">
        <v>15</v>
      </c>
      <c r="F8" s="85">
        <f t="shared" si="0"/>
        <v>90</v>
      </c>
      <c r="G8" s="86"/>
      <c r="H8" s="92" t="s">
        <v>220</v>
      </c>
      <c r="I8" s="84">
        <v>1</v>
      </c>
      <c r="J8" s="84">
        <v>1</v>
      </c>
      <c r="K8" s="84">
        <v>15</v>
      </c>
      <c r="L8" s="88">
        <f t="shared" si="1"/>
        <v>15</v>
      </c>
      <c r="M8" s="91" t="s">
        <v>225</v>
      </c>
    </row>
    <row r="9" spans="1:13" s="90" customFormat="1" ht="51" x14ac:dyDescent="0.25">
      <c r="A9" s="102"/>
      <c r="B9" s="83" t="s">
        <v>213</v>
      </c>
      <c r="C9" s="84">
        <v>3</v>
      </c>
      <c r="D9" s="84">
        <v>3</v>
      </c>
      <c r="E9" s="84">
        <v>15</v>
      </c>
      <c r="F9" s="85">
        <f t="shared" si="0"/>
        <v>135</v>
      </c>
      <c r="G9" s="86"/>
      <c r="H9" s="92" t="s">
        <v>221</v>
      </c>
      <c r="I9" s="84">
        <v>0.5</v>
      </c>
      <c r="J9" s="84">
        <v>3</v>
      </c>
      <c r="K9" s="84">
        <v>15</v>
      </c>
      <c r="L9" s="88">
        <f t="shared" si="1"/>
        <v>22.5</v>
      </c>
      <c r="M9" s="91"/>
    </row>
    <row r="10" spans="1:13" s="90" customFormat="1" ht="38.25" x14ac:dyDescent="0.25">
      <c r="A10" s="99" t="s">
        <v>94</v>
      </c>
      <c r="B10" s="83" t="s">
        <v>214</v>
      </c>
      <c r="C10" s="84">
        <v>3</v>
      </c>
      <c r="D10" s="84">
        <v>2</v>
      </c>
      <c r="E10" s="84">
        <v>15</v>
      </c>
      <c r="F10" s="85">
        <f t="shared" si="0"/>
        <v>90</v>
      </c>
      <c r="G10" s="86"/>
      <c r="H10" s="87" t="s">
        <v>222</v>
      </c>
      <c r="I10" s="84">
        <v>0.5</v>
      </c>
      <c r="J10" s="84">
        <v>2</v>
      </c>
      <c r="K10" s="84">
        <v>15</v>
      </c>
      <c r="L10" s="88">
        <f t="shared" si="1"/>
        <v>15</v>
      </c>
      <c r="M10" s="91" t="s">
        <v>226</v>
      </c>
    </row>
    <row r="11" spans="1:13" s="90" customFormat="1" ht="51" x14ac:dyDescent="0.25">
      <c r="A11" s="102"/>
      <c r="B11" s="83" t="s">
        <v>215</v>
      </c>
      <c r="C11" s="84">
        <v>3</v>
      </c>
      <c r="D11" s="84">
        <v>1</v>
      </c>
      <c r="E11" s="84">
        <v>40</v>
      </c>
      <c r="F11" s="85">
        <f t="shared" si="0"/>
        <v>120</v>
      </c>
      <c r="G11" s="86"/>
      <c r="H11" s="92" t="s">
        <v>223</v>
      </c>
      <c r="I11" s="84">
        <v>0.5</v>
      </c>
      <c r="J11" s="84">
        <v>1</v>
      </c>
      <c r="K11" s="84">
        <v>40</v>
      </c>
      <c r="L11" s="88">
        <f t="shared" si="1"/>
        <v>20</v>
      </c>
      <c r="M11" s="91"/>
    </row>
    <row r="12" spans="1:13" s="90" customFormat="1" ht="63.75" x14ac:dyDescent="0.25">
      <c r="A12" s="83" t="s">
        <v>210</v>
      </c>
      <c r="B12" s="83" t="s">
        <v>216</v>
      </c>
      <c r="C12" s="84">
        <v>3</v>
      </c>
      <c r="D12" s="84">
        <v>2</v>
      </c>
      <c r="E12" s="84">
        <v>15</v>
      </c>
      <c r="F12" s="85">
        <f t="shared" si="0"/>
        <v>90</v>
      </c>
      <c r="G12" s="86"/>
      <c r="H12" s="92" t="s">
        <v>224</v>
      </c>
      <c r="I12" s="84">
        <v>0.5</v>
      </c>
      <c r="J12" s="84">
        <v>2</v>
      </c>
      <c r="K12" s="84">
        <v>15</v>
      </c>
      <c r="L12" s="88">
        <f t="shared" si="1"/>
        <v>15</v>
      </c>
      <c r="M12" s="91" t="s">
        <v>227</v>
      </c>
    </row>
    <row r="13" spans="1:13" s="90" customFormat="1" x14ac:dyDescent="0.25">
      <c r="A13" s="83"/>
      <c r="B13" s="83"/>
      <c r="C13" s="84"/>
      <c r="D13" s="84"/>
      <c r="E13" s="84"/>
      <c r="F13" s="85" t="str">
        <f t="shared" si="0"/>
        <v>?</v>
      </c>
      <c r="G13" s="86"/>
      <c r="H13" s="92"/>
      <c r="I13" s="84"/>
      <c r="J13" s="84"/>
      <c r="K13" s="84"/>
      <c r="L13" s="88" t="str">
        <f t="shared" si="1"/>
        <v>?</v>
      </c>
      <c r="M13" s="89"/>
    </row>
    <row r="14" spans="1:13" s="90" customFormat="1" x14ac:dyDescent="0.25">
      <c r="A14" s="83"/>
      <c r="B14" s="83"/>
      <c r="C14" s="84"/>
      <c r="D14" s="84"/>
      <c r="E14" s="84"/>
      <c r="F14" s="93" t="str">
        <f t="shared" si="0"/>
        <v>?</v>
      </c>
      <c r="G14" s="94"/>
      <c r="H14" s="95"/>
      <c r="I14" s="84"/>
      <c r="J14" s="84"/>
      <c r="K14" s="84"/>
      <c r="L14" s="88" t="str">
        <f t="shared" si="1"/>
        <v>?</v>
      </c>
      <c r="M14" s="91"/>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hidden="1" x14ac:dyDescent="0.2"/>
    <row r="35" spans="2:2" hidden="1" x14ac:dyDescent="0.2"/>
    <row r="36" spans="2:2" hidden="1" x14ac:dyDescent="0.2"/>
    <row r="37" spans="2:2" hidden="1" x14ac:dyDescent="0.2"/>
    <row r="38" spans="2:2" hidden="1" x14ac:dyDescent="0.2"/>
    <row r="41" spans="2:2" x14ac:dyDescent="0.2">
      <c r="B41" s="97"/>
    </row>
    <row r="49" spans="2:2" x14ac:dyDescent="0.2">
      <c r="B49" s="97"/>
    </row>
    <row r="59" spans="2:2" x14ac:dyDescent="0.2">
      <c r="B59" s="97"/>
    </row>
    <row r="60" spans="2:2" x14ac:dyDescent="0.2">
      <c r="B60" s="97"/>
    </row>
    <row r="72" spans="2:2" x14ac:dyDescent="0.2">
      <c r="B72" s="97"/>
    </row>
  </sheetData>
  <sheetProtection formatCells="0" formatColumns="0" formatRows="0" insertColumns="0" insertRows="0" insertHyperlinks="0" deleteColumns="0" deleteRows="0" sort="0" autoFilter="0" pivotTables="0"/>
  <mergeCells count="1">
    <mergeCell ref="A2:B2"/>
  </mergeCells>
  <conditionalFormatting sqref="F5:F14">
    <cfRule type="cellIs" priority="7" stopIfTrue="1" operator="equal">
      <formula>"?"</formula>
    </cfRule>
    <cfRule type="cellIs" dxfId="32" priority="8" operator="lessThanOrEqual">
      <formula>20</formula>
    </cfRule>
    <cfRule type="cellIs" dxfId="31" priority="9" operator="lessThanOrEqual">
      <formula>70</formula>
    </cfRule>
    <cfRule type="cellIs" dxfId="30" priority="10" operator="lessThanOrEqual">
      <formula>160</formula>
    </cfRule>
    <cfRule type="cellIs" dxfId="29" priority="11" operator="lessThanOrEqual">
      <formula>320</formula>
    </cfRule>
    <cfRule type="cellIs" dxfId="28" priority="12" operator="greaterThan">
      <formula>320</formula>
    </cfRule>
  </conditionalFormatting>
  <conditionalFormatting sqref="G5:H14">
    <cfRule type="notContainsBlanks" dxfId="27" priority="13">
      <formula>LEN(TRIM(G5))&gt;0</formula>
    </cfRule>
  </conditionalFormatting>
  <conditionalFormatting sqref="L5:L14">
    <cfRule type="cellIs" priority="1" stopIfTrue="1" operator="equal">
      <formula>"?"</formula>
    </cfRule>
    <cfRule type="cellIs" dxfId="26" priority="2" operator="lessThanOrEqual">
      <formula>20</formula>
    </cfRule>
    <cfRule type="cellIs" dxfId="25" priority="3" operator="lessThanOrEqual">
      <formula>70</formula>
    </cfRule>
    <cfRule type="cellIs" dxfId="24" priority="4" operator="lessThanOrEqual">
      <formula>160</formula>
    </cfRule>
    <cfRule type="cellIs" dxfId="23" priority="5" operator="lessThanOrEqual">
      <formula>320</formula>
    </cfRule>
    <cfRule type="cellIs" dxfId="22" priority="6" operator="greaterThan">
      <formula>320</formula>
    </cfRule>
  </conditionalFormatting>
  <pageMargins left="0.31496062992125984" right="0.31496062992125984" top="0.35433070866141736" bottom="0.35433070866141736" header="0.11811023622047245" footer="0.31496062992125984"/>
  <pageSetup paperSize="9" scale="62" fitToHeight="10" orientation="landscape" r:id="rId1"/>
  <headerFooter>
    <oddFooter>&amp;F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44D52-A8C4-413B-9179-B3906330B42E}">
  <sheetPr>
    <tabColor rgb="FF00B050"/>
    <pageSetUpPr fitToPage="1"/>
  </sheetPr>
  <dimension ref="A1:M69"/>
  <sheetViews>
    <sheetView zoomScale="115" zoomScaleNormal="115" workbookViewId="0">
      <pane ySplit="4" topLeftCell="A5" activePane="bottomLeft" state="frozen"/>
      <selection pane="bottomLeft" sqref="A1:XFD1"/>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228</v>
      </c>
      <c r="B2" s="170"/>
      <c r="C2" s="68" t="s">
        <v>138</v>
      </c>
      <c r="D2" s="68" t="s">
        <v>1</v>
      </c>
      <c r="E2" s="68" t="s">
        <v>2</v>
      </c>
      <c r="F2" s="69" t="s">
        <v>3</v>
      </c>
      <c r="G2" s="127"/>
      <c r="H2" s="128"/>
      <c r="I2" s="68" t="s">
        <v>138</v>
      </c>
      <c r="J2" s="68" t="s">
        <v>1</v>
      </c>
      <c r="K2" s="68" t="s">
        <v>2</v>
      </c>
      <c r="L2" s="68" t="s">
        <v>3</v>
      </c>
      <c r="M2" s="125"/>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51" x14ac:dyDescent="0.25">
      <c r="A5" s="83" t="s">
        <v>229</v>
      </c>
      <c r="B5" s="83" t="s">
        <v>231</v>
      </c>
      <c r="C5" s="84">
        <v>0.5</v>
      </c>
      <c r="D5" s="84">
        <v>6</v>
      </c>
      <c r="E5" s="84">
        <v>15</v>
      </c>
      <c r="F5" s="85">
        <f t="shared" ref="F5:F11" si="0">IF((C5*D5*E5)=0,"?",(C5*D5*E5))</f>
        <v>45</v>
      </c>
      <c r="G5" s="86"/>
      <c r="H5" s="87" t="s">
        <v>237</v>
      </c>
      <c r="I5" s="84">
        <v>0.2</v>
      </c>
      <c r="J5" s="84">
        <v>6</v>
      </c>
      <c r="K5" s="84">
        <v>15</v>
      </c>
      <c r="L5" s="88">
        <f t="shared" ref="L5:L11" si="1">IF((I5*J5*K5)=0,"?",(I5*J5*K5))</f>
        <v>18.000000000000004</v>
      </c>
      <c r="M5" s="89"/>
    </row>
    <row r="6" spans="1:13" s="90" customFormat="1" ht="63.75" x14ac:dyDescent="0.25">
      <c r="A6" s="83"/>
      <c r="B6" s="83" t="s">
        <v>232</v>
      </c>
      <c r="C6" s="84">
        <v>1</v>
      </c>
      <c r="D6" s="84">
        <v>6</v>
      </c>
      <c r="E6" s="84">
        <v>15</v>
      </c>
      <c r="F6" s="85">
        <f t="shared" si="0"/>
        <v>90</v>
      </c>
      <c r="G6" s="86"/>
      <c r="H6" s="83" t="s">
        <v>238</v>
      </c>
      <c r="I6" s="84">
        <v>0.2</v>
      </c>
      <c r="J6" s="84">
        <v>6</v>
      </c>
      <c r="K6" s="84">
        <v>15</v>
      </c>
      <c r="L6" s="88">
        <f t="shared" si="1"/>
        <v>18.000000000000004</v>
      </c>
      <c r="M6" s="91" t="s">
        <v>243</v>
      </c>
    </row>
    <row r="7" spans="1:13" s="90" customFormat="1" ht="63.75" x14ac:dyDescent="0.25">
      <c r="A7" s="83"/>
      <c r="B7" s="83" t="s">
        <v>233</v>
      </c>
      <c r="C7" s="84">
        <v>1</v>
      </c>
      <c r="D7" s="84">
        <v>3</v>
      </c>
      <c r="E7" s="84">
        <v>15</v>
      </c>
      <c r="F7" s="85">
        <f t="shared" si="0"/>
        <v>45</v>
      </c>
      <c r="G7" s="86"/>
      <c r="H7" s="92" t="s">
        <v>239</v>
      </c>
      <c r="I7" s="84">
        <v>0.2</v>
      </c>
      <c r="J7" s="84">
        <v>3</v>
      </c>
      <c r="K7" s="84">
        <v>15</v>
      </c>
      <c r="L7" s="88">
        <f t="shared" si="1"/>
        <v>9.0000000000000018</v>
      </c>
      <c r="M7" s="89"/>
    </row>
    <row r="8" spans="1:13" s="90" customFormat="1" ht="51" x14ac:dyDescent="0.25">
      <c r="A8" s="83" t="s">
        <v>230</v>
      </c>
      <c r="B8" s="83" t="s">
        <v>234</v>
      </c>
      <c r="C8" s="84">
        <v>3</v>
      </c>
      <c r="D8" s="84">
        <v>3</v>
      </c>
      <c r="E8" s="84">
        <v>15</v>
      </c>
      <c r="F8" s="85">
        <f t="shared" si="0"/>
        <v>135</v>
      </c>
      <c r="G8" s="86"/>
      <c r="H8" s="92" t="s">
        <v>240</v>
      </c>
      <c r="I8" s="84">
        <v>0.2</v>
      </c>
      <c r="J8" s="84">
        <v>3</v>
      </c>
      <c r="K8" s="84">
        <v>15</v>
      </c>
      <c r="L8" s="88">
        <f t="shared" si="1"/>
        <v>9.0000000000000018</v>
      </c>
      <c r="M8" s="89"/>
    </row>
    <row r="9" spans="1:13" s="90" customFormat="1" ht="63.75" x14ac:dyDescent="0.25">
      <c r="A9" s="83"/>
      <c r="B9" s="83" t="s">
        <v>235</v>
      </c>
      <c r="C9" s="84">
        <v>3</v>
      </c>
      <c r="D9" s="84">
        <v>3</v>
      </c>
      <c r="E9" s="84">
        <v>15</v>
      </c>
      <c r="F9" s="85">
        <f t="shared" si="0"/>
        <v>135</v>
      </c>
      <c r="G9" s="86"/>
      <c r="H9" s="92" t="s">
        <v>241</v>
      </c>
      <c r="I9" s="84">
        <v>0.2</v>
      </c>
      <c r="J9" s="84">
        <v>3</v>
      </c>
      <c r="K9" s="84">
        <v>15</v>
      </c>
      <c r="L9" s="88">
        <f t="shared" si="1"/>
        <v>9.0000000000000018</v>
      </c>
      <c r="M9" s="91" t="s">
        <v>243</v>
      </c>
    </row>
    <row r="10" spans="1:13" s="90" customFormat="1" ht="51" x14ac:dyDescent="0.25">
      <c r="A10" s="83"/>
      <c r="B10" s="83" t="s">
        <v>236</v>
      </c>
      <c r="C10" s="84">
        <v>3</v>
      </c>
      <c r="D10" s="84">
        <v>3</v>
      </c>
      <c r="E10" s="84">
        <v>15</v>
      </c>
      <c r="F10" s="85">
        <f t="shared" si="0"/>
        <v>135</v>
      </c>
      <c r="G10" s="86"/>
      <c r="H10" s="87" t="s">
        <v>242</v>
      </c>
      <c r="I10" s="84">
        <v>0.5</v>
      </c>
      <c r="J10" s="84">
        <v>2</v>
      </c>
      <c r="K10" s="84">
        <v>15</v>
      </c>
      <c r="L10" s="88">
        <f t="shared" si="1"/>
        <v>15</v>
      </c>
      <c r="M10" s="89"/>
    </row>
    <row r="11" spans="1:13" s="90" customFormat="1" x14ac:dyDescent="0.25">
      <c r="A11" s="83"/>
      <c r="B11" s="83"/>
      <c r="C11" s="84"/>
      <c r="D11" s="84"/>
      <c r="E11" s="84"/>
      <c r="F11" s="85" t="str">
        <f t="shared" si="0"/>
        <v>?</v>
      </c>
      <c r="G11" s="86"/>
      <c r="H11" s="92"/>
      <c r="I11" s="84"/>
      <c r="J11" s="84"/>
      <c r="K11" s="84"/>
      <c r="L11" s="88" t="str">
        <f t="shared" si="1"/>
        <v>?</v>
      </c>
      <c r="M11" s="89"/>
    </row>
    <row r="14" spans="1:13" hidden="1" x14ac:dyDescent="0.2"/>
    <row r="15" spans="1:13" hidden="1" x14ac:dyDescent="0.2"/>
    <row r="16" spans="1: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hidden="1" x14ac:dyDescent="0.2"/>
    <row r="35" spans="2:2" hidden="1" x14ac:dyDescent="0.2"/>
    <row r="38" spans="2:2" x14ac:dyDescent="0.2">
      <c r="B38" s="97"/>
    </row>
    <row r="46" spans="2:2" x14ac:dyDescent="0.2">
      <c r="B46" s="97"/>
    </row>
    <row r="56" spans="2:2" x14ac:dyDescent="0.2">
      <c r="B56" s="97"/>
    </row>
    <row r="57" spans="2:2" x14ac:dyDescent="0.2">
      <c r="B57" s="97"/>
    </row>
    <row r="69" spans="2:2" x14ac:dyDescent="0.2">
      <c r="B69" s="97"/>
    </row>
  </sheetData>
  <sheetProtection formatCells="0" formatColumns="0" formatRows="0" insertColumns="0" insertRows="0" insertHyperlinks="0" deleteColumns="0" deleteRows="0" sort="0" autoFilter="0" pivotTables="0"/>
  <mergeCells count="1">
    <mergeCell ref="A2:B2"/>
  </mergeCells>
  <conditionalFormatting sqref="F5:F11">
    <cfRule type="cellIs" priority="7" stopIfTrue="1" operator="equal">
      <formula>"?"</formula>
    </cfRule>
    <cfRule type="cellIs" dxfId="21" priority="8" operator="lessThanOrEqual">
      <formula>20</formula>
    </cfRule>
    <cfRule type="cellIs" dxfId="20" priority="9" operator="lessThanOrEqual">
      <formula>70</formula>
    </cfRule>
    <cfRule type="cellIs" dxfId="19" priority="10" operator="lessThanOrEqual">
      <formula>160</formula>
    </cfRule>
    <cfRule type="cellIs" dxfId="18" priority="11" operator="lessThanOrEqual">
      <formula>320</formula>
    </cfRule>
    <cfRule type="cellIs" dxfId="17" priority="12" operator="greaterThan">
      <formula>320</formula>
    </cfRule>
  </conditionalFormatting>
  <conditionalFormatting sqref="G5:H11">
    <cfRule type="notContainsBlanks" dxfId="16" priority="13">
      <formula>LEN(TRIM(G5))&gt;0</formula>
    </cfRule>
  </conditionalFormatting>
  <conditionalFormatting sqref="L5:L11">
    <cfRule type="cellIs" priority="1" stopIfTrue="1" operator="equal">
      <formula>"?"</formula>
    </cfRule>
    <cfRule type="cellIs" dxfId="15" priority="2" operator="lessThanOrEqual">
      <formula>20</formula>
    </cfRule>
    <cfRule type="cellIs" dxfId="14" priority="3" operator="lessThanOrEqual">
      <formula>70</formula>
    </cfRule>
    <cfRule type="cellIs" dxfId="13" priority="4" operator="lessThanOrEqual">
      <formula>160</formula>
    </cfRule>
    <cfRule type="cellIs" dxfId="12" priority="5" operator="lessThanOrEqual">
      <formula>320</formula>
    </cfRule>
    <cfRule type="cellIs" dxfId="11" priority="6" operator="greaterThan">
      <formula>320</formula>
    </cfRule>
  </conditionalFormatting>
  <pageMargins left="0.31496062992125984" right="0.31496062992125984" top="0.35433070866141736" bottom="0.35433070866141736" header="0.11811023622047245" footer="0.31496062992125984"/>
  <pageSetup paperSize="9" scale="62" fitToHeight="10" orientation="landscape" r:id="rId1"/>
  <headerFooter>
    <oddFooter>&amp;F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97385-0A8E-4D12-97BB-1672F8115FE2}">
  <sheetPr>
    <tabColor rgb="FF00B050"/>
    <pageSetUpPr fitToPage="1"/>
  </sheetPr>
  <dimension ref="A1:M71"/>
  <sheetViews>
    <sheetView zoomScale="115" zoomScaleNormal="115" workbookViewId="0">
      <pane ySplit="3" topLeftCell="A4" activePane="bottomLeft" state="frozen"/>
      <selection pane="bottomLeft" activeCell="Q6" sqref="Q6"/>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ht="72" customHeight="1" x14ac:dyDescent="0.2">
      <c r="A1" s="155" t="s">
        <v>244</v>
      </c>
      <c r="B1" s="156"/>
      <c r="C1" s="68" t="s">
        <v>138</v>
      </c>
      <c r="D1" s="68" t="s">
        <v>1</v>
      </c>
      <c r="E1" s="68" t="s">
        <v>2</v>
      </c>
      <c r="F1" s="69" t="s">
        <v>3</v>
      </c>
      <c r="G1" s="127"/>
      <c r="H1" s="128"/>
      <c r="I1" s="68" t="s">
        <v>138</v>
      </c>
      <c r="J1" s="68" t="s">
        <v>1</v>
      </c>
      <c r="K1" s="68" t="s">
        <v>2</v>
      </c>
      <c r="L1" s="68" t="s">
        <v>3</v>
      </c>
      <c r="M1" s="129"/>
    </row>
    <row r="2" spans="1:13" ht="15" x14ac:dyDescent="0.25">
      <c r="A2" s="73" t="s">
        <v>140</v>
      </c>
      <c r="B2" s="74"/>
      <c r="C2" s="74"/>
      <c r="D2" s="74"/>
      <c r="E2" s="74"/>
      <c r="F2" s="74"/>
      <c r="G2" s="75" t="s">
        <v>353</v>
      </c>
      <c r="H2" s="73"/>
      <c r="I2" s="74"/>
      <c r="J2" s="74"/>
      <c r="K2" s="74"/>
      <c r="L2" s="74"/>
      <c r="M2" s="76"/>
    </row>
    <row r="3" spans="1:13" x14ac:dyDescent="0.2">
      <c r="A3" s="77" t="s">
        <v>49</v>
      </c>
      <c r="B3" s="77" t="s">
        <v>50</v>
      </c>
      <c r="C3" s="78" t="s">
        <v>141</v>
      </c>
      <c r="D3" s="79"/>
      <c r="E3" s="79"/>
      <c r="F3" s="79"/>
      <c r="G3" s="80" t="s">
        <v>142</v>
      </c>
      <c r="H3" s="77" t="s">
        <v>143</v>
      </c>
      <c r="I3" s="78" t="s">
        <v>141</v>
      </c>
      <c r="J3" s="79"/>
      <c r="K3" s="79"/>
      <c r="L3" s="81"/>
      <c r="M3" s="82" t="s">
        <v>144</v>
      </c>
    </row>
    <row r="4" spans="1:13" s="90" customFormat="1" ht="76.5" x14ac:dyDescent="0.25">
      <c r="A4" s="83" t="s">
        <v>245</v>
      </c>
      <c r="B4" s="83" t="s">
        <v>246</v>
      </c>
      <c r="C4" s="84">
        <v>0.5</v>
      </c>
      <c r="D4" s="84">
        <v>6</v>
      </c>
      <c r="E4" s="84">
        <v>15</v>
      </c>
      <c r="F4" s="85">
        <f t="shared" ref="F4:F13" si="0">IF((C4*D4*E4)=0,"?",(C4*D4*E4))</f>
        <v>45</v>
      </c>
      <c r="G4" s="86"/>
      <c r="H4" s="87" t="s">
        <v>265</v>
      </c>
      <c r="I4" s="84">
        <v>0.2</v>
      </c>
      <c r="J4" s="84">
        <v>6</v>
      </c>
      <c r="K4" s="84">
        <v>15</v>
      </c>
      <c r="L4" s="88">
        <f t="shared" ref="L4:L13" si="1">IF((I4*J4*K4)=0,"?",(I4*J4*K4))</f>
        <v>18.000000000000004</v>
      </c>
      <c r="M4" s="91"/>
    </row>
    <row r="5" spans="1:13" s="90" customFormat="1" ht="63.75" x14ac:dyDescent="0.25">
      <c r="A5" s="99" t="s">
        <v>247</v>
      </c>
      <c r="B5" s="83" t="s">
        <v>248</v>
      </c>
      <c r="C5" s="84">
        <v>0.2</v>
      </c>
      <c r="D5" s="84">
        <v>0.5</v>
      </c>
      <c r="E5" s="84">
        <v>15</v>
      </c>
      <c r="F5" s="85">
        <f t="shared" si="0"/>
        <v>1.5</v>
      </c>
      <c r="G5" s="86"/>
      <c r="H5" s="83" t="s">
        <v>266</v>
      </c>
      <c r="I5" s="84">
        <v>0.2</v>
      </c>
      <c r="J5" s="84">
        <v>0.5</v>
      </c>
      <c r="K5" s="84">
        <v>15</v>
      </c>
      <c r="L5" s="88">
        <f t="shared" si="1"/>
        <v>1.5</v>
      </c>
      <c r="M5" s="91"/>
    </row>
    <row r="6" spans="1:13" s="90" customFormat="1" ht="63.75" x14ac:dyDescent="0.25">
      <c r="A6" s="103"/>
      <c r="B6" s="83" t="s">
        <v>249</v>
      </c>
      <c r="C6" s="84">
        <v>0.5</v>
      </c>
      <c r="D6" s="84">
        <v>1</v>
      </c>
      <c r="E6" s="84">
        <v>15</v>
      </c>
      <c r="F6" s="85">
        <f t="shared" si="0"/>
        <v>7.5</v>
      </c>
      <c r="G6" s="86"/>
      <c r="H6" s="92" t="s">
        <v>266</v>
      </c>
      <c r="I6" s="84">
        <v>0.5</v>
      </c>
      <c r="J6" s="84">
        <v>1</v>
      </c>
      <c r="K6" s="84">
        <v>15</v>
      </c>
      <c r="L6" s="88">
        <f t="shared" si="1"/>
        <v>7.5</v>
      </c>
      <c r="M6" s="91"/>
    </row>
    <row r="7" spans="1:13" s="90" customFormat="1" ht="63.75" x14ac:dyDescent="0.25">
      <c r="A7" s="102"/>
      <c r="B7" s="83" t="s">
        <v>250</v>
      </c>
      <c r="C7" s="84">
        <v>1</v>
      </c>
      <c r="D7" s="84">
        <v>3</v>
      </c>
      <c r="E7" s="84">
        <v>15</v>
      </c>
      <c r="F7" s="85">
        <f t="shared" si="0"/>
        <v>45</v>
      </c>
      <c r="G7" s="86"/>
      <c r="H7" s="92" t="s">
        <v>267</v>
      </c>
      <c r="I7" s="84">
        <v>0.2</v>
      </c>
      <c r="J7" s="84">
        <v>3</v>
      </c>
      <c r="K7" s="84">
        <v>15</v>
      </c>
      <c r="L7" s="88">
        <f t="shared" si="1"/>
        <v>9.0000000000000018</v>
      </c>
      <c r="M7" s="91"/>
    </row>
    <row r="8" spans="1:13" s="90" customFormat="1" ht="25.5" x14ac:dyDescent="0.25">
      <c r="A8" s="99" t="s">
        <v>251</v>
      </c>
      <c r="B8" s="99" t="s">
        <v>252</v>
      </c>
      <c r="C8" s="84">
        <v>6</v>
      </c>
      <c r="D8" s="84">
        <v>6</v>
      </c>
      <c r="E8" s="84">
        <v>15</v>
      </c>
      <c r="F8" s="85">
        <f t="shared" si="0"/>
        <v>540</v>
      </c>
      <c r="G8" s="86"/>
      <c r="H8" s="92" t="s">
        <v>268</v>
      </c>
      <c r="I8" s="84">
        <v>0.2</v>
      </c>
      <c r="J8" s="84">
        <v>3</v>
      </c>
      <c r="K8" s="84">
        <v>15</v>
      </c>
      <c r="L8" s="88">
        <f t="shared" si="1"/>
        <v>9.0000000000000018</v>
      </c>
      <c r="M8" s="91"/>
    </row>
    <row r="9" spans="1:13" s="90" customFormat="1" ht="25.5" x14ac:dyDescent="0.25">
      <c r="A9" s="103"/>
      <c r="B9" s="103"/>
      <c r="C9" s="84">
        <v>6</v>
      </c>
      <c r="D9" s="84">
        <v>6</v>
      </c>
      <c r="E9" s="84">
        <v>15</v>
      </c>
      <c r="F9" s="85">
        <f t="shared" si="0"/>
        <v>540</v>
      </c>
      <c r="G9" s="86"/>
      <c r="H9" s="87" t="s">
        <v>269</v>
      </c>
      <c r="I9" s="84">
        <v>0.5</v>
      </c>
      <c r="J9" s="84">
        <v>3</v>
      </c>
      <c r="K9" s="84">
        <v>15</v>
      </c>
      <c r="L9" s="88">
        <f t="shared" si="1"/>
        <v>22.5</v>
      </c>
      <c r="M9" s="91"/>
    </row>
    <row r="10" spans="1:13" s="90" customFormat="1" ht="25.5" x14ac:dyDescent="0.25">
      <c r="A10" s="103"/>
      <c r="B10" s="103"/>
      <c r="C10" s="84">
        <v>6</v>
      </c>
      <c r="D10" s="84">
        <v>6</v>
      </c>
      <c r="E10" s="84">
        <v>15</v>
      </c>
      <c r="F10" s="85">
        <f t="shared" si="0"/>
        <v>540</v>
      </c>
      <c r="G10" s="86"/>
      <c r="H10" s="92" t="s">
        <v>270</v>
      </c>
      <c r="I10" s="84">
        <v>1</v>
      </c>
      <c r="J10" s="84">
        <v>3</v>
      </c>
      <c r="K10" s="84">
        <v>15</v>
      </c>
      <c r="L10" s="88">
        <f t="shared" si="1"/>
        <v>45</v>
      </c>
      <c r="M10" s="91"/>
    </row>
    <row r="11" spans="1:13" s="90" customFormat="1" ht="25.5" x14ac:dyDescent="0.25">
      <c r="A11" s="102"/>
      <c r="B11" s="102"/>
      <c r="C11" s="84">
        <v>6</v>
      </c>
      <c r="D11" s="84">
        <v>6</v>
      </c>
      <c r="E11" s="84">
        <v>15</v>
      </c>
      <c r="F11" s="85">
        <f t="shared" si="0"/>
        <v>540</v>
      </c>
      <c r="G11" s="86"/>
      <c r="H11" s="92" t="s">
        <v>271</v>
      </c>
      <c r="I11" s="84">
        <v>1</v>
      </c>
      <c r="J11" s="84">
        <v>3</v>
      </c>
      <c r="K11" s="84">
        <v>15</v>
      </c>
      <c r="L11" s="88">
        <f t="shared" si="1"/>
        <v>45</v>
      </c>
      <c r="M11" s="91"/>
    </row>
    <row r="12" spans="1:13" s="90" customFormat="1" ht="38.25" x14ac:dyDescent="0.25">
      <c r="A12" s="83" t="s">
        <v>253</v>
      </c>
      <c r="B12" s="83" t="s">
        <v>254</v>
      </c>
      <c r="C12" s="84">
        <v>1</v>
      </c>
      <c r="D12" s="84">
        <v>6</v>
      </c>
      <c r="E12" s="84">
        <v>7</v>
      </c>
      <c r="F12" s="85">
        <f t="shared" si="0"/>
        <v>42</v>
      </c>
      <c r="G12" s="86"/>
      <c r="H12" s="92" t="s">
        <v>272</v>
      </c>
      <c r="I12" s="84">
        <v>0.5</v>
      </c>
      <c r="J12" s="84">
        <v>6</v>
      </c>
      <c r="K12" s="84">
        <v>7</v>
      </c>
      <c r="L12" s="88">
        <f t="shared" si="1"/>
        <v>21</v>
      </c>
      <c r="M12" s="91" t="s">
        <v>282</v>
      </c>
    </row>
    <row r="13" spans="1:13" s="90" customFormat="1" ht="25.5" x14ac:dyDescent="0.25">
      <c r="A13" s="83"/>
      <c r="B13" s="83" t="s">
        <v>255</v>
      </c>
      <c r="C13" s="84">
        <v>3</v>
      </c>
      <c r="D13" s="84">
        <v>6</v>
      </c>
      <c r="E13" s="84">
        <v>7</v>
      </c>
      <c r="F13" s="93">
        <f t="shared" si="0"/>
        <v>126</v>
      </c>
      <c r="G13" s="94"/>
      <c r="H13" s="95" t="s">
        <v>273</v>
      </c>
      <c r="I13" s="84">
        <v>0.5</v>
      </c>
      <c r="J13" s="84">
        <v>6</v>
      </c>
      <c r="K13" s="84">
        <v>7</v>
      </c>
      <c r="L13" s="88">
        <f t="shared" si="1"/>
        <v>21</v>
      </c>
      <c r="M13" s="91" t="s">
        <v>282</v>
      </c>
    </row>
    <row r="14" spans="1:13" ht="38.25" x14ac:dyDescent="0.2">
      <c r="A14" s="83"/>
      <c r="B14" s="83" t="s">
        <v>256</v>
      </c>
      <c r="C14" s="84">
        <v>3</v>
      </c>
      <c r="D14" s="84">
        <v>6</v>
      </c>
      <c r="E14" s="84">
        <v>7</v>
      </c>
      <c r="F14" s="85">
        <f t="shared" ref="F14:F22" si="2">IF((C14*D14*E14)=0,"?",(C14*D14*E14))</f>
        <v>126</v>
      </c>
      <c r="G14" s="86"/>
      <c r="H14" s="92" t="s">
        <v>274</v>
      </c>
      <c r="I14" s="84">
        <v>1</v>
      </c>
      <c r="J14" s="84">
        <v>6</v>
      </c>
      <c r="K14" s="84">
        <v>7</v>
      </c>
      <c r="L14" s="88">
        <f t="shared" ref="L14:L22" si="3">IF((I14*J14*K14)=0,"?",(I14*J14*K14))</f>
        <v>42</v>
      </c>
      <c r="M14" s="91" t="s">
        <v>282</v>
      </c>
    </row>
    <row r="15" spans="1:13" ht="38.25" x14ac:dyDescent="0.2">
      <c r="A15" s="99" t="s">
        <v>257</v>
      </c>
      <c r="B15" s="83" t="s">
        <v>258</v>
      </c>
      <c r="C15" s="84">
        <v>3</v>
      </c>
      <c r="D15" s="84">
        <v>6</v>
      </c>
      <c r="E15" s="84">
        <v>7</v>
      </c>
      <c r="F15" s="85">
        <f t="shared" si="2"/>
        <v>126</v>
      </c>
      <c r="G15" s="86"/>
      <c r="H15" s="92" t="s">
        <v>275</v>
      </c>
      <c r="I15" s="84">
        <v>1</v>
      </c>
      <c r="J15" s="84">
        <v>6</v>
      </c>
      <c r="K15" s="84">
        <v>7</v>
      </c>
      <c r="L15" s="88">
        <f t="shared" si="3"/>
        <v>42</v>
      </c>
      <c r="M15" s="91"/>
    </row>
    <row r="16" spans="1:13" ht="25.5" x14ac:dyDescent="0.2">
      <c r="A16" s="102"/>
      <c r="B16" s="83" t="s">
        <v>259</v>
      </c>
      <c r="C16" s="84">
        <v>3</v>
      </c>
      <c r="D16" s="84">
        <v>3</v>
      </c>
      <c r="E16" s="84">
        <v>7</v>
      </c>
      <c r="F16" s="93">
        <f t="shared" si="2"/>
        <v>63</v>
      </c>
      <c r="G16" s="94"/>
      <c r="H16" s="95" t="s">
        <v>281</v>
      </c>
      <c r="I16" s="84">
        <v>1</v>
      </c>
      <c r="J16" s="84">
        <v>3</v>
      </c>
      <c r="K16" s="84">
        <v>7</v>
      </c>
      <c r="L16" s="88">
        <f t="shared" si="3"/>
        <v>21</v>
      </c>
      <c r="M16" s="91"/>
    </row>
    <row r="17" spans="1:13" ht="25.5" x14ac:dyDescent="0.2">
      <c r="A17" s="99" t="s">
        <v>260</v>
      </c>
      <c r="B17" s="83" t="s">
        <v>261</v>
      </c>
      <c r="C17" s="84">
        <v>3</v>
      </c>
      <c r="D17" s="84">
        <v>3</v>
      </c>
      <c r="E17" s="84">
        <v>15</v>
      </c>
      <c r="F17" s="85">
        <f t="shared" si="2"/>
        <v>135</v>
      </c>
      <c r="G17" s="86"/>
      <c r="H17" s="92" t="s">
        <v>276</v>
      </c>
      <c r="I17" s="84">
        <v>0.5</v>
      </c>
      <c r="J17" s="84">
        <v>3</v>
      </c>
      <c r="K17" s="84">
        <v>15</v>
      </c>
      <c r="L17" s="88">
        <f t="shared" si="3"/>
        <v>22.5</v>
      </c>
      <c r="M17" s="91" t="s">
        <v>283</v>
      </c>
    </row>
    <row r="18" spans="1:13" ht="25.5" x14ac:dyDescent="0.2">
      <c r="A18" s="103"/>
      <c r="B18" s="83" t="s">
        <v>262</v>
      </c>
      <c r="C18" s="84">
        <v>1</v>
      </c>
      <c r="D18" s="84">
        <v>3</v>
      </c>
      <c r="E18" s="84">
        <v>15</v>
      </c>
      <c r="F18" s="85">
        <f t="shared" si="2"/>
        <v>45</v>
      </c>
      <c r="G18" s="86"/>
      <c r="H18" s="92" t="s">
        <v>277</v>
      </c>
      <c r="I18" s="84">
        <v>0.2</v>
      </c>
      <c r="J18" s="84">
        <v>3</v>
      </c>
      <c r="K18" s="84">
        <v>15</v>
      </c>
      <c r="L18" s="88">
        <f t="shared" si="3"/>
        <v>9.0000000000000018</v>
      </c>
      <c r="M18" s="91"/>
    </row>
    <row r="19" spans="1:13" ht="25.5" x14ac:dyDescent="0.2">
      <c r="A19" s="103"/>
      <c r="B19" s="83" t="s">
        <v>263</v>
      </c>
      <c r="C19" s="84">
        <v>3</v>
      </c>
      <c r="D19" s="84">
        <v>3</v>
      </c>
      <c r="E19" s="84">
        <v>15</v>
      </c>
      <c r="F19" s="93">
        <f t="shared" si="2"/>
        <v>135</v>
      </c>
      <c r="G19" s="94"/>
      <c r="H19" s="95" t="s">
        <v>278</v>
      </c>
      <c r="I19" s="84">
        <v>0.5</v>
      </c>
      <c r="J19" s="84">
        <v>3</v>
      </c>
      <c r="K19" s="84">
        <v>15</v>
      </c>
      <c r="L19" s="88">
        <f t="shared" si="3"/>
        <v>22.5</v>
      </c>
      <c r="M19" s="91" t="s">
        <v>283</v>
      </c>
    </row>
    <row r="20" spans="1:13" ht="25.5" x14ac:dyDescent="0.2">
      <c r="A20" s="103"/>
      <c r="B20" s="99" t="s">
        <v>264</v>
      </c>
      <c r="C20" s="84">
        <v>3</v>
      </c>
      <c r="D20" s="84">
        <v>2</v>
      </c>
      <c r="E20" s="84">
        <v>15</v>
      </c>
      <c r="F20" s="85">
        <f t="shared" si="2"/>
        <v>90</v>
      </c>
      <c r="G20" s="86"/>
      <c r="H20" s="92" t="s">
        <v>279</v>
      </c>
      <c r="I20" s="84">
        <v>0.2</v>
      </c>
      <c r="J20" s="84">
        <v>2</v>
      </c>
      <c r="K20" s="84">
        <v>15</v>
      </c>
      <c r="L20" s="88">
        <f t="shared" si="3"/>
        <v>6</v>
      </c>
      <c r="M20" s="91"/>
    </row>
    <row r="21" spans="1:13" ht="25.5" x14ac:dyDescent="0.2">
      <c r="A21" s="102"/>
      <c r="B21" s="102"/>
      <c r="C21" s="84">
        <v>3</v>
      </c>
      <c r="D21" s="84">
        <v>2</v>
      </c>
      <c r="E21" s="84">
        <v>15</v>
      </c>
      <c r="F21" s="85">
        <f t="shared" si="2"/>
        <v>90</v>
      </c>
      <c r="G21" s="86"/>
      <c r="H21" s="92" t="s">
        <v>280</v>
      </c>
      <c r="I21" s="84">
        <v>0.5</v>
      </c>
      <c r="J21" s="84">
        <v>2</v>
      </c>
      <c r="K21" s="84">
        <v>15</v>
      </c>
      <c r="L21" s="88">
        <f t="shared" si="3"/>
        <v>15</v>
      </c>
      <c r="M21" s="91" t="s">
        <v>284</v>
      </c>
    </row>
    <row r="22" spans="1:13" x14ac:dyDescent="0.2">
      <c r="A22" s="83"/>
      <c r="B22" s="83"/>
      <c r="C22" s="84"/>
      <c r="D22" s="84"/>
      <c r="E22" s="84"/>
      <c r="F22" s="93" t="str">
        <f t="shared" si="2"/>
        <v>?</v>
      </c>
      <c r="G22" s="94"/>
      <c r="H22" s="95"/>
      <c r="I22" s="84"/>
      <c r="J22" s="84"/>
      <c r="K22" s="84"/>
      <c r="L22" s="88" t="str">
        <f t="shared" si="3"/>
        <v>?</v>
      </c>
      <c r="M22" s="91"/>
    </row>
    <row r="40" spans="2:2" x14ac:dyDescent="0.2">
      <c r="B40" s="97"/>
    </row>
    <row r="48" spans="2:2" x14ac:dyDescent="0.2">
      <c r="B48" s="97"/>
    </row>
    <row r="58" spans="2:2" x14ac:dyDescent="0.2">
      <c r="B58" s="97"/>
    </row>
    <row r="59" spans="2:2" x14ac:dyDescent="0.2">
      <c r="B59" s="97"/>
    </row>
    <row r="71" spans="2:2" x14ac:dyDescent="0.2">
      <c r="B71" s="97"/>
    </row>
  </sheetData>
  <sheetProtection formatCells="0" formatColumns="0" formatRows="0" insertColumns="0" insertRows="0" insertHyperlinks="0" deleteColumns="0" deleteRows="0" sort="0" autoFilter="0" pivotTables="0"/>
  <mergeCells count="1">
    <mergeCell ref="A1:B1"/>
  </mergeCells>
  <conditionalFormatting sqref="F4:F22">
    <cfRule type="cellIs" priority="7" stopIfTrue="1" operator="equal">
      <formula>"?"</formula>
    </cfRule>
    <cfRule type="cellIs" dxfId="10" priority="8" operator="lessThanOrEqual">
      <formula>20</formula>
    </cfRule>
    <cfRule type="cellIs" dxfId="9" priority="9" operator="lessThanOrEqual">
      <formula>70</formula>
    </cfRule>
    <cfRule type="cellIs" dxfId="8" priority="10" operator="lessThanOrEqual">
      <formula>160</formula>
    </cfRule>
    <cfRule type="cellIs" dxfId="7" priority="11" operator="lessThanOrEqual">
      <formula>320</formula>
    </cfRule>
    <cfRule type="cellIs" dxfId="6" priority="12" operator="greaterThan">
      <formula>320</formula>
    </cfRule>
  </conditionalFormatting>
  <conditionalFormatting sqref="G4:H22">
    <cfRule type="notContainsBlanks" dxfId="5" priority="13">
      <formula>LEN(TRIM(G4))&gt;0</formula>
    </cfRule>
  </conditionalFormatting>
  <conditionalFormatting sqref="L4:L22">
    <cfRule type="cellIs" priority="1" stopIfTrue="1" operator="equal">
      <formula>"?"</formula>
    </cfRule>
    <cfRule type="cellIs" dxfId="4" priority="2" operator="lessThanOrEqual">
      <formula>20</formula>
    </cfRule>
    <cfRule type="cellIs" dxfId="3" priority="3" operator="lessThanOrEqual">
      <formula>70</formula>
    </cfRule>
    <cfRule type="cellIs" dxfId="2" priority="4" operator="lessThanOrEqual">
      <formula>160</formula>
    </cfRule>
    <cfRule type="cellIs" dxfId="1" priority="5" operator="lessThanOrEqual">
      <formula>320</formula>
    </cfRule>
    <cfRule type="cellIs" dxfId="0" priority="6" operator="greaterThan">
      <formula>320</formula>
    </cfRule>
  </conditionalFormatting>
  <pageMargins left="0.31496062992125984" right="0.31496062992125984" top="0.35433070866141736" bottom="0.35433070866141736" header="0.11811023622047245" footer="0.31496062992125984"/>
  <pageSetup paperSize="9" scale="65" fitToHeight="10"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N34"/>
  <sheetViews>
    <sheetView zoomScaleNormal="100" workbookViewId="0">
      <selection activeCell="J18" sqref="J18:K18"/>
    </sheetView>
  </sheetViews>
  <sheetFormatPr defaultRowHeight="15" x14ac:dyDescent="0.25"/>
  <cols>
    <col min="1" max="1" width="6.42578125" customWidth="1"/>
    <col min="2" max="8" width="16.42578125" customWidth="1"/>
    <col min="9" max="9" width="6.42578125" customWidth="1"/>
    <col min="10" max="10" width="13.140625" customWidth="1"/>
    <col min="11" max="11" width="29" customWidth="1"/>
    <col min="12" max="12" width="27.42578125" customWidth="1"/>
    <col min="13" max="13" width="6" customWidth="1"/>
  </cols>
  <sheetData>
    <row r="4" spans="1:14" x14ac:dyDescent="0.25">
      <c r="A4" s="2"/>
      <c r="B4" s="3"/>
      <c r="C4" s="3"/>
      <c r="D4" s="3"/>
      <c r="E4" s="3"/>
      <c r="F4" s="3"/>
      <c r="G4" s="3"/>
      <c r="H4" s="4"/>
      <c r="I4" s="3"/>
      <c r="J4" s="4"/>
      <c r="K4" s="3"/>
      <c r="L4" s="4"/>
      <c r="M4" s="3"/>
      <c r="N4" s="2"/>
    </row>
    <row r="5" spans="1:14" ht="18" x14ac:dyDescent="0.25">
      <c r="A5" s="5"/>
      <c r="B5" s="61" t="s">
        <v>48</v>
      </c>
      <c r="C5" s="62"/>
      <c r="D5" s="62"/>
      <c r="E5" s="62"/>
      <c r="F5" s="62"/>
      <c r="G5" s="62"/>
      <c r="H5" s="62"/>
      <c r="I5" s="3"/>
      <c r="J5" s="4"/>
      <c r="K5" s="3"/>
      <c r="L5" s="4"/>
      <c r="M5" s="3"/>
      <c r="N5" s="2"/>
    </row>
    <row r="6" spans="1:14" x14ac:dyDescent="0.25">
      <c r="A6" s="2"/>
      <c r="B6" s="6"/>
      <c r="C6" s="6"/>
      <c r="D6" s="6"/>
      <c r="E6" s="6"/>
      <c r="F6" s="6"/>
      <c r="G6" s="3"/>
      <c r="H6" s="4"/>
      <c r="I6" s="3"/>
      <c r="J6" s="4"/>
      <c r="K6" s="3"/>
      <c r="L6" s="4"/>
      <c r="M6" s="3"/>
      <c r="N6" s="2"/>
    </row>
    <row r="7" spans="1:14" x14ac:dyDescent="0.25">
      <c r="A7" s="2"/>
      <c r="B7" s="7"/>
      <c r="C7" s="7"/>
      <c r="D7" s="7"/>
      <c r="E7" s="7"/>
      <c r="F7" s="7"/>
      <c r="G7" s="7"/>
      <c r="H7" s="8"/>
      <c r="I7" s="9"/>
      <c r="J7" s="4"/>
      <c r="K7" s="3"/>
      <c r="L7" s="4"/>
      <c r="M7" s="3"/>
      <c r="N7" s="2"/>
    </row>
    <row r="8" spans="1:14" x14ac:dyDescent="0.25">
      <c r="A8" s="7"/>
      <c r="B8" s="56" t="s">
        <v>0</v>
      </c>
      <c r="C8" s="10"/>
      <c r="D8" s="10"/>
      <c r="E8" s="10"/>
      <c r="F8" s="10"/>
      <c r="G8" s="3"/>
      <c r="H8" s="4"/>
      <c r="I8" s="9"/>
      <c r="J8" s="4"/>
      <c r="K8" s="3"/>
      <c r="L8" s="4"/>
      <c r="M8" s="3"/>
      <c r="N8" s="2"/>
    </row>
    <row r="9" spans="1:14" s="1" customFormat="1" ht="25.5" x14ac:dyDescent="0.25">
      <c r="A9" s="11"/>
      <c r="B9" s="12" t="s">
        <v>6</v>
      </c>
      <c r="C9" s="13" t="s">
        <v>7</v>
      </c>
      <c r="D9" s="13" t="s">
        <v>8</v>
      </c>
      <c r="E9" s="14" t="s">
        <v>9</v>
      </c>
      <c r="F9" s="14" t="s">
        <v>10</v>
      </c>
      <c r="G9" s="15" t="s">
        <v>11</v>
      </c>
      <c r="H9" s="16" t="s">
        <v>12</v>
      </c>
      <c r="I9" s="17"/>
      <c r="J9" s="18"/>
      <c r="K9" s="19"/>
      <c r="L9" s="18"/>
      <c r="M9" s="19"/>
      <c r="N9" s="20"/>
    </row>
    <row r="10" spans="1:14" x14ac:dyDescent="0.25">
      <c r="A10" s="7"/>
      <c r="B10" s="21" t="s">
        <v>13</v>
      </c>
      <c r="C10" s="22" t="s">
        <v>14</v>
      </c>
      <c r="D10" s="22" t="s">
        <v>15</v>
      </c>
      <c r="E10" s="23">
        <v>1</v>
      </c>
      <c r="F10" s="23">
        <v>3</v>
      </c>
      <c r="G10" s="24">
        <v>6</v>
      </c>
      <c r="H10" s="25">
        <v>10</v>
      </c>
      <c r="I10" s="9"/>
      <c r="J10" s="4"/>
      <c r="K10" s="3"/>
      <c r="L10" s="4"/>
      <c r="M10" s="3"/>
      <c r="N10" s="2"/>
    </row>
    <row r="11" spans="1:14" x14ac:dyDescent="0.25">
      <c r="A11" s="7"/>
      <c r="B11" s="7"/>
      <c r="C11" s="7"/>
      <c r="D11" s="7"/>
      <c r="E11" s="7"/>
      <c r="F11" s="7"/>
      <c r="G11" s="7"/>
      <c r="H11" s="8"/>
      <c r="I11" s="9"/>
      <c r="J11" s="4"/>
      <c r="K11" s="3"/>
      <c r="L11" s="4"/>
      <c r="M11" s="3"/>
      <c r="N11" s="2"/>
    </row>
    <row r="12" spans="1:14" x14ac:dyDescent="0.25">
      <c r="A12" s="7"/>
      <c r="B12" s="3" t="s">
        <v>46</v>
      </c>
      <c r="C12" s="3"/>
      <c r="D12" s="3"/>
      <c r="E12" s="3"/>
      <c r="F12" s="3"/>
      <c r="G12" s="3"/>
      <c r="H12" s="8"/>
      <c r="I12" s="9"/>
      <c r="J12" s="4"/>
      <c r="K12" s="3"/>
      <c r="L12" s="4"/>
      <c r="M12" s="3"/>
      <c r="N12" s="2"/>
    </row>
    <row r="13" spans="1:14" s="1" customFormat="1" ht="25.5" x14ac:dyDescent="0.25">
      <c r="A13" s="11"/>
      <c r="B13" s="12" t="s">
        <v>16</v>
      </c>
      <c r="C13" s="13" t="s">
        <v>17</v>
      </c>
      <c r="D13" s="14" t="s">
        <v>18</v>
      </c>
      <c r="E13" s="14" t="s">
        <v>19</v>
      </c>
      <c r="F13" s="26" t="s">
        <v>20</v>
      </c>
      <c r="G13" s="27" t="s">
        <v>21</v>
      </c>
      <c r="H13" s="28"/>
      <c r="I13" s="17"/>
      <c r="J13" s="18"/>
      <c r="K13" s="19"/>
      <c r="L13" s="18"/>
      <c r="M13" s="19"/>
      <c r="N13" s="20"/>
    </row>
    <row r="14" spans="1:14" x14ac:dyDescent="0.25">
      <c r="A14" s="7"/>
      <c r="B14" s="21" t="s">
        <v>15</v>
      </c>
      <c r="C14" s="22">
        <v>1</v>
      </c>
      <c r="D14" s="23">
        <v>2</v>
      </c>
      <c r="E14" s="23">
        <v>3</v>
      </c>
      <c r="F14" s="29">
        <v>6</v>
      </c>
      <c r="G14" s="30">
        <v>10</v>
      </c>
      <c r="H14" s="8"/>
      <c r="I14" s="9"/>
      <c r="J14" s="4"/>
      <c r="K14" s="3"/>
      <c r="L14" s="4"/>
      <c r="M14" s="3"/>
      <c r="N14" s="2"/>
    </row>
    <row r="15" spans="1:14" x14ac:dyDescent="0.25">
      <c r="A15" s="7"/>
      <c r="B15" s="7"/>
      <c r="C15" s="7"/>
      <c r="D15" s="7"/>
      <c r="E15" s="7"/>
      <c r="F15" s="7"/>
      <c r="G15" s="7"/>
      <c r="H15" s="8"/>
      <c r="I15" s="9"/>
      <c r="J15" s="4"/>
      <c r="K15" s="3"/>
      <c r="L15" s="4"/>
      <c r="M15" s="3"/>
      <c r="N15" s="2"/>
    </row>
    <row r="16" spans="1:14" x14ac:dyDescent="0.25">
      <c r="A16" s="9"/>
      <c r="B16" s="3" t="s">
        <v>2</v>
      </c>
      <c r="C16" s="3"/>
      <c r="D16" s="3"/>
      <c r="E16" s="3"/>
      <c r="F16" s="3"/>
      <c r="G16" s="3"/>
      <c r="H16" s="8"/>
      <c r="I16" s="9"/>
      <c r="J16" s="4"/>
      <c r="K16" s="3"/>
      <c r="L16" s="4"/>
      <c r="M16" s="3"/>
      <c r="N16" s="2"/>
    </row>
    <row r="17" spans="1:14" x14ac:dyDescent="0.25">
      <c r="A17" s="9"/>
      <c r="B17" s="31" t="s">
        <v>22</v>
      </c>
      <c r="C17" s="32" t="s">
        <v>23</v>
      </c>
      <c r="D17" s="32" t="s">
        <v>24</v>
      </c>
      <c r="E17" s="33" t="s">
        <v>25</v>
      </c>
      <c r="F17" s="33" t="s">
        <v>26</v>
      </c>
      <c r="G17" s="34" t="s">
        <v>27</v>
      </c>
      <c r="H17" s="35"/>
      <c r="I17" s="36"/>
      <c r="J17" s="4"/>
      <c r="K17" s="3"/>
      <c r="L17" s="4"/>
      <c r="M17" s="3"/>
      <c r="N17" s="2"/>
    </row>
    <row r="18" spans="1:14" s="1" customFormat="1" ht="25.5" x14ac:dyDescent="0.25">
      <c r="A18" s="17"/>
      <c r="B18" s="57" t="s">
        <v>47</v>
      </c>
      <c r="C18" s="58" t="s">
        <v>28</v>
      </c>
      <c r="D18" s="58" t="s">
        <v>29</v>
      </c>
      <c r="E18" s="59" t="s">
        <v>30</v>
      </c>
      <c r="F18" s="59" t="s">
        <v>31</v>
      </c>
      <c r="G18" s="60" t="s">
        <v>32</v>
      </c>
      <c r="H18" s="159"/>
      <c r="I18" s="160"/>
      <c r="J18" s="161"/>
      <c r="K18" s="160"/>
      <c r="L18" s="161"/>
      <c r="M18" s="160"/>
      <c r="N18" s="20"/>
    </row>
    <row r="19" spans="1:14" x14ac:dyDescent="0.25">
      <c r="A19" s="9"/>
      <c r="B19" s="37">
        <v>1</v>
      </c>
      <c r="C19" s="38">
        <v>3</v>
      </c>
      <c r="D19" s="38">
        <v>7</v>
      </c>
      <c r="E19" s="29">
        <v>15</v>
      </c>
      <c r="F19" s="29">
        <v>40</v>
      </c>
      <c r="G19" s="39">
        <v>100</v>
      </c>
      <c r="H19" s="40"/>
      <c r="I19" s="41"/>
      <c r="J19" s="42"/>
      <c r="K19" s="43"/>
      <c r="L19" s="42"/>
      <c r="M19" s="43"/>
      <c r="N19" s="2"/>
    </row>
    <row r="20" spans="1:14" x14ac:dyDescent="0.25">
      <c r="A20" s="9"/>
      <c r="B20" s="9"/>
      <c r="C20" s="9"/>
      <c r="D20" s="9"/>
      <c r="E20" s="9"/>
      <c r="F20" s="9"/>
      <c r="G20" s="9"/>
      <c r="H20" s="40"/>
      <c r="I20" s="7"/>
      <c r="J20" s="44"/>
      <c r="K20" s="7"/>
      <c r="L20" s="7"/>
      <c r="M20" s="7"/>
      <c r="N20" s="2"/>
    </row>
    <row r="21" spans="1:14" x14ac:dyDescent="0.25">
      <c r="A21" s="3"/>
      <c r="B21" s="3"/>
      <c r="C21" s="3"/>
      <c r="D21" s="3"/>
      <c r="E21" s="3"/>
      <c r="F21" s="3"/>
      <c r="G21" s="3"/>
      <c r="H21" s="42"/>
      <c r="I21" s="7"/>
      <c r="M21" s="7"/>
      <c r="N21" s="2"/>
    </row>
    <row r="22" spans="1:14" x14ac:dyDescent="0.25">
      <c r="A22" s="3"/>
      <c r="B22" s="3"/>
      <c r="C22" s="3"/>
      <c r="D22" s="3"/>
      <c r="E22" s="3"/>
      <c r="F22" s="3"/>
      <c r="G22" s="3"/>
      <c r="H22" s="42"/>
      <c r="I22" s="7"/>
      <c r="M22" s="7"/>
      <c r="N22" s="2"/>
    </row>
    <row r="23" spans="1:14" x14ac:dyDescent="0.25">
      <c r="A23" s="3"/>
      <c r="B23" s="3"/>
      <c r="C23" s="3"/>
      <c r="D23" s="3"/>
      <c r="E23" s="3"/>
      <c r="F23" s="3"/>
      <c r="G23" s="3"/>
      <c r="H23" s="42"/>
      <c r="I23" s="7"/>
      <c r="M23" s="7"/>
      <c r="N23" s="2"/>
    </row>
    <row r="24" spans="1:14" x14ac:dyDescent="0.25">
      <c r="A24" s="3"/>
      <c r="B24" s="3"/>
      <c r="C24" s="3"/>
      <c r="D24" s="3"/>
      <c r="E24" s="3"/>
      <c r="F24" s="3"/>
      <c r="G24" s="6"/>
      <c r="H24" s="6"/>
      <c r="I24" s="7"/>
      <c r="M24" s="7"/>
      <c r="N24" s="2"/>
    </row>
    <row r="25" spans="1:14" x14ac:dyDescent="0.25">
      <c r="A25" s="53"/>
      <c r="B25" s="53"/>
      <c r="C25" s="53"/>
      <c r="D25" s="53"/>
      <c r="E25" s="53"/>
      <c r="F25" s="53"/>
      <c r="G25" s="6"/>
      <c r="H25" s="6"/>
      <c r="I25" s="7"/>
      <c r="M25" s="7"/>
      <c r="N25" s="2"/>
    </row>
    <row r="26" spans="1:14" x14ac:dyDescent="0.25">
      <c r="A26" s="53"/>
      <c r="B26" s="53"/>
      <c r="C26" s="53"/>
      <c r="D26" s="53"/>
      <c r="E26" s="53"/>
      <c r="F26" s="53"/>
      <c r="G26" s="6"/>
      <c r="H26" s="6"/>
      <c r="I26" s="7"/>
      <c r="J26" s="44"/>
      <c r="K26" s="7"/>
      <c r="L26" s="7"/>
      <c r="M26" s="7"/>
      <c r="N26" s="2"/>
    </row>
    <row r="27" spans="1:14" x14ac:dyDescent="0.25">
      <c r="A27" s="2"/>
      <c r="B27" s="45" t="s">
        <v>33</v>
      </c>
      <c r="C27" s="46" t="s">
        <v>34</v>
      </c>
      <c r="D27" s="162" t="s">
        <v>35</v>
      </c>
      <c r="E27" s="163"/>
      <c r="F27" s="2"/>
      <c r="G27" s="2"/>
      <c r="H27" s="2"/>
      <c r="I27" s="2"/>
      <c r="J27" s="2"/>
      <c r="K27" s="2"/>
      <c r="L27" s="2"/>
      <c r="M27" s="2"/>
      <c r="N27" s="2"/>
    </row>
    <row r="28" spans="1:14" x14ac:dyDescent="0.25">
      <c r="A28" s="2"/>
      <c r="B28" s="47" t="s">
        <v>36</v>
      </c>
      <c r="C28" s="48" t="s">
        <v>37</v>
      </c>
      <c r="D28" s="164" t="s">
        <v>38</v>
      </c>
      <c r="E28" s="165"/>
      <c r="F28" s="2"/>
      <c r="G28" s="2"/>
      <c r="H28" s="2"/>
      <c r="I28" s="2"/>
      <c r="J28" s="2"/>
      <c r="K28" s="2"/>
      <c r="L28" s="2"/>
      <c r="M28" s="2"/>
      <c r="N28" s="2"/>
    </row>
    <row r="29" spans="1:14" x14ac:dyDescent="0.25">
      <c r="A29" s="2"/>
      <c r="B29" s="49" t="s">
        <v>39</v>
      </c>
      <c r="C29" s="50" t="s">
        <v>40</v>
      </c>
      <c r="D29" s="166" t="s">
        <v>5</v>
      </c>
      <c r="E29" s="167"/>
      <c r="F29" s="2"/>
      <c r="G29" s="2"/>
      <c r="H29" s="2"/>
      <c r="I29" s="2"/>
      <c r="J29" s="2"/>
      <c r="K29" s="2"/>
      <c r="L29" s="2"/>
      <c r="M29" s="2"/>
      <c r="N29" s="2"/>
    </row>
    <row r="30" spans="1:14" x14ac:dyDescent="0.25">
      <c r="A30" s="2"/>
      <c r="B30" s="51" t="s">
        <v>41</v>
      </c>
      <c r="C30" s="52" t="s">
        <v>42</v>
      </c>
      <c r="D30" s="168" t="s">
        <v>43</v>
      </c>
      <c r="E30" s="169"/>
      <c r="F30" s="2"/>
      <c r="G30" s="2"/>
      <c r="H30" s="2"/>
      <c r="I30" s="2"/>
      <c r="J30" s="2"/>
      <c r="K30" s="2"/>
      <c r="L30" s="2"/>
      <c r="M30" s="2"/>
      <c r="N30" s="2"/>
    </row>
    <row r="31" spans="1:14" x14ac:dyDescent="0.25">
      <c r="A31" s="2"/>
      <c r="B31" s="54" t="s">
        <v>44</v>
      </c>
      <c r="C31" s="55" t="s">
        <v>45</v>
      </c>
      <c r="D31" s="157" t="s">
        <v>4</v>
      </c>
      <c r="E31" s="158"/>
      <c r="F31" s="2"/>
      <c r="G31" s="2"/>
      <c r="H31" s="2"/>
      <c r="I31" s="2"/>
      <c r="J31" s="2"/>
      <c r="K31" s="2"/>
      <c r="L31" s="2"/>
      <c r="M31" s="2"/>
      <c r="N31" s="2"/>
    </row>
    <row r="32" spans="1:14" x14ac:dyDescent="0.25">
      <c r="A32" s="2"/>
      <c r="B32" s="2"/>
      <c r="C32" s="2"/>
      <c r="D32" s="2"/>
      <c r="E32" s="2"/>
      <c r="F32" s="2"/>
      <c r="G32" s="2"/>
      <c r="H32" s="2"/>
      <c r="I32" s="2"/>
      <c r="J32" s="2"/>
      <c r="K32" s="2"/>
      <c r="L32" s="2"/>
      <c r="M32" s="2"/>
      <c r="N32" s="2"/>
    </row>
    <row r="33" spans="1:14" x14ac:dyDescent="0.25">
      <c r="A33" s="2"/>
      <c r="B33" s="2"/>
      <c r="C33" s="2"/>
      <c r="D33" s="2"/>
      <c r="E33" s="2"/>
      <c r="F33" s="2"/>
      <c r="G33" s="2"/>
      <c r="H33" s="2"/>
      <c r="I33" s="2"/>
      <c r="J33" s="2"/>
      <c r="K33" s="2"/>
      <c r="L33" s="2"/>
      <c r="M33" s="2"/>
      <c r="N33" s="2"/>
    </row>
    <row r="34" spans="1:14" x14ac:dyDescent="0.25">
      <c r="A34" s="2"/>
      <c r="B34" s="2"/>
      <c r="C34" s="2"/>
      <c r="D34" s="2"/>
      <c r="E34" s="2"/>
      <c r="F34" s="2"/>
      <c r="G34" s="2"/>
      <c r="H34" s="2"/>
      <c r="I34" s="2"/>
      <c r="J34" s="2"/>
      <c r="K34" s="2"/>
      <c r="L34" s="2"/>
      <c r="M34" s="2"/>
      <c r="N34" s="2"/>
    </row>
  </sheetData>
  <mergeCells count="8">
    <mergeCell ref="D31:E31"/>
    <mergeCell ref="H18:I18"/>
    <mergeCell ref="J18:K18"/>
    <mergeCell ref="L18:M18"/>
    <mergeCell ref="D27:E27"/>
    <mergeCell ref="D28:E28"/>
    <mergeCell ref="D29:E29"/>
    <mergeCell ref="D30:E30"/>
  </mergeCells>
  <printOptions horizontalCentered="1" verticalCentered="1"/>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1A857-AF3F-4AB9-ADC2-BF9B8FE025E7}">
  <sheetPr>
    <tabColor rgb="FF00B050"/>
  </sheetPr>
  <dimension ref="A1:M72"/>
  <sheetViews>
    <sheetView topLeftCell="A2" zoomScale="130" zoomScaleNormal="130" workbookViewId="0">
      <pane ySplit="3" topLeftCell="A5" activePane="bottomLeft" state="frozen"/>
      <selection activeCell="A2" sqref="A2"/>
      <selection pane="bottomLeft" activeCell="A5" sqref="A5"/>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287</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51" x14ac:dyDescent="0.25">
      <c r="A5" s="83" t="s">
        <v>123</v>
      </c>
      <c r="B5" s="83" t="s">
        <v>122</v>
      </c>
      <c r="C5" s="84">
        <v>3</v>
      </c>
      <c r="D5" s="84">
        <v>2</v>
      </c>
      <c r="E5" s="84">
        <v>40</v>
      </c>
      <c r="F5" s="85">
        <f t="shared" ref="F5:F14" si="0">IF((C5*D5*E5)=0,"?",(C5*D5*E5))</f>
        <v>240</v>
      </c>
      <c r="G5" s="86"/>
      <c r="H5" s="87" t="s">
        <v>95</v>
      </c>
      <c r="I5" s="84">
        <v>0.5</v>
      </c>
      <c r="J5" s="84">
        <v>2</v>
      </c>
      <c r="K5" s="84">
        <v>40</v>
      </c>
      <c r="L5" s="88">
        <f t="shared" ref="L5:L14" si="1">IF((I5*J5*K5)=0,"?",(I5*J5*K5))</f>
        <v>40</v>
      </c>
      <c r="M5" s="91"/>
    </row>
    <row r="6" spans="1:13" s="90" customFormat="1" ht="25.5" x14ac:dyDescent="0.25">
      <c r="A6" s="83"/>
      <c r="B6" s="83"/>
      <c r="C6" s="84">
        <v>3</v>
      </c>
      <c r="D6" s="84">
        <v>2</v>
      </c>
      <c r="E6" s="84">
        <v>40</v>
      </c>
      <c r="F6" s="85">
        <f t="shared" si="0"/>
        <v>240</v>
      </c>
      <c r="G6" s="86"/>
      <c r="H6" s="83" t="s">
        <v>108</v>
      </c>
      <c r="I6" s="84">
        <v>0.2</v>
      </c>
      <c r="J6" s="84">
        <v>2</v>
      </c>
      <c r="K6" s="84">
        <v>40</v>
      </c>
      <c r="L6" s="88">
        <f t="shared" si="1"/>
        <v>16</v>
      </c>
      <c r="M6" s="91"/>
    </row>
    <row r="7" spans="1:13" s="90" customFormat="1" ht="63.75" x14ac:dyDescent="0.25">
      <c r="A7" s="83"/>
      <c r="B7" s="83" t="s">
        <v>97</v>
      </c>
      <c r="C7" s="84">
        <v>3</v>
      </c>
      <c r="D7" s="84">
        <v>1</v>
      </c>
      <c r="E7" s="84">
        <v>40</v>
      </c>
      <c r="F7" s="85">
        <f t="shared" si="0"/>
        <v>120</v>
      </c>
      <c r="G7" s="86"/>
      <c r="H7" s="92" t="s">
        <v>76</v>
      </c>
      <c r="I7" s="84">
        <v>1</v>
      </c>
      <c r="J7" s="84">
        <v>1</v>
      </c>
      <c r="K7" s="84">
        <v>40</v>
      </c>
      <c r="L7" s="88">
        <f t="shared" si="1"/>
        <v>40</v>
      </c>
      <c r="M7" s="91"/>
    </row>
    <row r="8" spans="1:13" s="90" customFormat="1" ht="25.5" x14ac:dyDescent="0.25">
      <c r="A8" s="83"/>
      <c r="B8" s="83" t="s">
        <v>124</v>
      </c>
      <c r="C8" s="84">
        <v>3</v>
      </c>
      <c r="D8" s="84">
        <v>2</v>
      </c>
      <c r="E8" s="84">
        <v>40</v>
      </c>
      <c r="F8" s="85">
        <f t="shared" si="0"/>
        <v>240</v>
      </c>
      <c r="G8" s="86"/>
      <c r="H8" s="92" t="s">
        <v>96</v>
      </c>
      <c r="I8" s="84">
        <v>0.5</v>
      </c>
      <c r="J8" s="84">
        <v>2</v>
      </c>
      <c r="K8" s="84">
        <v>40</v>
      </c>
      <c r="L8" s="88">
        <f t="shared" si="1"/>
        <v>40</v>
      </c>
      <c r="M8" s="91"/>
    </row>
    <row r="9" spans="1:13" s="90" customFormat="1" ht="51" x14ac:dyDescent="0.25">
      <c r="A9" s="83"/>
      <c r="B9" s="83" t="s">
        <v>75</v>
      </c>
      <c r="C9" s="84">
        <v>3</v>
      </c>
      <c r="D9" s="84">
        <v>2</v>
      </c>
      <c r="E9" s="84">
        <v>40</v>
      </c>
      <c r="F9" s="85">
        <f t="shared" si="0"/>
        <v>240</v>
      </c>
      <c r="G9" s="86"/>
      <c r="H9" s="92" t="s">
        <v>98</v>
      </c>
      <c r="I9" s="84">
        <v>0.5</v>
      </c>
      <c r="J9" s="84">
        <v>2</v>
      </c>
      <c r="K9" s="84">
        <v>40</v>
      </c>
      <c r="L9" s="88">
        <f t="shared" si="1"/>
        <v>40</v>
      </c>
      <c r="M9" s="91"/>
    </row>
    <row r="10" spans="1:13" s="90" customFormat="1" ht="51" x14ac:dyDescent="0.25">
      <c r="A10" s="83"/>
      <c r="B10" s="83" t="s">
        <v>125</v>
      </c>
      <c r="C10" s="84">
        <v>3</v>
      </c>
      <c r="D10" s="84">
        <v>2</v>
      </c>
      <c r="E10" s="84">
        <v>40</v>
      </c>
      <c r="F10" s="85">
        <f t="shared" si="0"/>
        <v>240</v>
      </c>
      <c r="G10" s="86"/>
      <c r="H10" s="87" t="s">
        <v>79</v>
      </c>
      <c r="I10" s="84">
        <v>0.5</v>
      </c>
      <c r="J10" s="84">
        <v>2</v>
      </c>
      <c r="K10" s="84">
        <v>40</v>
      </c>
      <c r="L10" s="88">
        <f t="shared" si="1"/>
        <v>40</v>
      </c>
      <c r="M10" s="91"/>
    </row>
    <row r="11" spans="1:13" s="90" customFormat="1" ht="63.75" x14ac:dyDescent="0.25">
      <c r="A11" s="83"/>
      <c r="B11" s="83" t="s">
        <v>285</v>
      </c>
      <c r="C11" s="84">
        <v>3</v>
      </c>
      <c r="D11" s="84">
        <v>2</v>
      </c>
      <c r="E11" s="84">
        <v>40</v>
      </c>
      <c r="F11" s="85">
        <f t="shared" si="0"/>
        <v>240</v>
      </c>
      <c r="G11" s="86"/>
      <c r="H11" s="92" t="s">
        <v>106</v>
      </c>
      <c r="I11" s="84">
        <v>0.5</v>
      </c>
      <c r="J11" s="84">
        <v>2</v>
      </c>
      <c r="K11" s="84">
        <v>40</v>
      </c>
      <c r="L11" s="88">
        <f t="shared" si="1"/>
        <v>40</v>
      </c>
      <c r="M11" s="91"/>
    </row>
    <row r="12" spans="1:13" s="90" customFormat="1" ht="38.25" x14ac:dyDescent="0.25">
      <c r="A12" s="83" t="s">
        <v>126</v>
      </c>
      <c r="B12" s="83" t="s">
        <v>70</v>
      </c>
      <c r="C12" s="84">
        <v>6</v>
      </c>
      <c r="D12" s="84">
        <v>2</v>
      </c>
      <c r="E12" s="84">
        <v>40</v>
      </c>
      <c r="F12" s="85">
        <f t="shared" si="0"/>
        <v>480</v>
      </c>
      <c r="G12" s="86"/>
      <c r="H12" s="92" t="s">
        <v>99</v>
      </c>
      <c r="I12" s="84">
        <v>1</v>
      </c>
      <c r="J12" s="84">
        <v>1</v>
      </c>
      <c r="K12" s="84">
        <v>40</v>
      </c>
      <c r="L12" s="88">
        <f t="shared" si="1"/>
        <v>40</v>
      </c>
      <c r="M12" s="91"/>
    </row>
    <row r="13" spans="1:13" s="90" customFormat="1" ht="25.5" x14ac:dyDescent="0.25">
      <c r="A13" s="83"/>
      <c r="B13" s="83" t="s">
        <v>69</v>
      </c>
      <c r="C13" s="84">
        <v>6</v>
      </c>
      <c r="D13" s="84">
        <v>1</v>
      </c>
      <c r="E13" s="84">
        <v>40</v>
      </c>
      <c r="F13" s="85">
        <f t="shared" si="0"/>
        <v>240</v>
      </c>
      <c r="G13" s="86"/>
      <c r="H13" s="92" t="s">
        <v>71</v>
      </c>
      <c r="I13" s="84">
        <v>1</v>
      </c>
      <c r="J13" s="84">
        <v>1</v>
      </c>
      <c r="K13" s="84">
        <v>40</v>
      </c>
      <c r="L13" s="88">
        <f t="shared" si="1"/>
        <v>40</v>
      </c>
      <c r="M13" s="91"/>
    </row>
    <row r="14" spans="1:13" s="90" customFormat="1" ht="38.25" x14ac:dyDescent="0.25">
      <c r="A14" s="83"/>
      <c r="B14" s="83" t="s">
        <v>68</v>
      </c>
      <c r="C14" s="84">
        <v>6</v>
      </c>
      <c r="D14" s="84">
        <v>2</v>
      </c>
      <c r="E14" s="84">
        <v>40</v>
      </c>
      <c r="F14" s="93">
        <f t="shared" si="0"/>
        <v>480</v>
      </c>
      <c r="G14" s="94"/>
      <c r="H14" s="95" t="s">
        <v>72</v>
      </c>
      <c r="I14" s="84">
        <v>1</v>
      </c>
      <c r="J14" s="84">
        <v>2</v>
      </c>
      <c r="K14" s="84">
        <v>15</v>
      </c>
      <c r="L14" s="88">
        <f t="shared" si="1"/>
        <v>30</v>
      </c>
      <c r="M14" s="91"/>
    </row>
    <row r="15" spans="1:13" ht="51" x14ac:dyDescent="0.2">
      <c r="A15" s="83" t="s">
        <v>127</v>
      </c>
      <c r="B15" s="83" t="s">
        <v>104</v>
      </c>
      <c r="C15" s="84">
        <v>3</v>
      </c>
      <c r="D15" s="84">
        <v>1</v>
      </c>
      <c r="E15" s="84">
        <v>40</v>
      </c>
      <c r="F15" s="85">
        <f t="shared" ref="F15:F24" si="2">IF((C15*D15*E15)=0,"?",(C15*D15*E15))</f>
        <v>120</v>
      </c>
      <c r="G15" s="86"/>
      <c r="H15" s="92" t="s">
        <v>105</v>
      </c>
      <c r="I15" s="84">
        <v>1</v>
      </c>
      <c r="J15" s="84">
        <v>1</v>
      </c>
      <c r="K15" s="84">
        <v>40</v>
      </c>
      <c r="L15" s="88">
        <f t="shared" ref="L15:L24" si="3">IF((I15*J15*K15)=0,"?",(I15*J15*K15))</f>
        <v>40</v>
      </c>
      <c r="M15" s="91"/>
    </row>
    <row r="16" spans="1:13" ht="38.25" x14ac:dyDescent="0.2">
      <c r="A16" s="83"/>
      <c r="B16" s="83" t="s">
        <v>100</v>
      </c>
      <c r="C16" s="84">
        <v>3</v>
      </c>
      <c r="D16" s="84">
        <v>2</v>
      </c>
      <c r="E16" s="84">
        <v>40</v>
      </c>
      <c r="F16" s="85">
        <f t="shared" si="2"/>
        <v>240</v>
      </c>
      <c r="G16" s="86"/>
      <c r="H16" s="92" t="s">
        <v>73</v>
      </c>
      <c r="I16" s="84">
        <v>1</v>
      </c>
      <c r="J16" s="84">
        <v>1</v>
      </c>
      <c r="K16" s="84">
        <v>40</v>
      </c>
      <c r="L16" s="88">
        <f t="shared" si="3"/>
        <v>40</v>
      </c>
      <c r="M16" s="91" t="s">
        <v>103</v>
      </c>
    </row>
    <row r="17" spans="1:13" ht="63.75" x14ac:dyDescent="0.2">
      <c r="A17" s="83"/>
      <c r="B17" s="83" t="s">
        <v>101</v>
      </c>
      <c r="C17" s="84">
        <v>3</v>
      </c>
      <c r="D17" s="84">
        <v>2</v>
      </c>
      <c r="E17" s="84">
        <v>40</v>
      </c>
      <c r="F17" s="93">
        <f t="shared" si="2"/>
        <v>240</v>
      </c>
      <c r="G17" s="94"/>
      <c r="H17" s="95" t="s">
        <v>102</v>
      </c>
      <c r="I17" s="84">
        <v>1</v>
      </c>
      <c r="J17" s="84">
        <v>2</v>
      </c>
      <c r="K17" s="84">
        <v>40</v>
      </c>
      <c r="L17" s="88">
        <f t="shared" si="3"/>
        <v>80</v>
      </c>
      <c r="M17" s="91"/>
    </row>
    <row r="18" spans="1:13" ht="51" x14ac:dyDescent="0.2">
      <c r="A18" s="83"/>
      <c r="B18" s="83" t="s">
        <v>111</v>
      </c>
      <c r="C18" s="84">
        <v>1</v>
      </c>
      <c r="D18" s="84">
        <v>2</v>
      </c>
      <c r="E18" s="84">
        <v>40</v>
      </c>
      <c r="F18" s="85">
        <f t="shared" si="2"/>
        <v>80</v>
      </c>
      <c r="G18" s="86"/>
      <c r="H18" s="92" t="s">
        <v>110</v>
      </c>
      <c r="I18" s="84">
        <v>0.5</v>
      </c>
      <c r="J18" s="84">
        <v>2</v>
      </c>
      <c r="K18" s="84">
        <v>40</v>
      </c>
      <c r="L18" s="88">
        <f t="shared" si="3"/>
        <v>40</v>
      </c>
      <c r="M18" s="91" t="s">
        <v>109</v>
      </c>
    </row>
    <row r="19" spans="1:13" ht="38.25" x14ac:dyDescent="0.2">
      <c r="A19" s="83" t="s">
        <v>57</v>
      </c>
      <c r="B19" s="83" t="s">
        <v>107</v>
      </c>
      <c r="C19" s="84">
        <v>6</v>
      </c>
      <c r="D19" s="84">
        <v>1</v>
      </c>
      <c r="E19" s="84">
        <v>40</v>
      </c>
      <c r="F19" s="85">
        <f t="shared" si="2"/>
        <v>240</v>
      </c>
      <c r="G19" s="86"/>
      <c r="H19" s="92" t="s">
        <v>108</v>
      </c>
      <c r="I19" s="84">
        <v>1</v>
      </c>
      <c r="J19" s="84">
        <v>1</v>
      </c>
      <c r="K19" s="84">
        <v>40</v>
      </c>
      <c r="L19" s="88">
        <f t="shared" si="3"/>
        <v>40</v>
      </c>
      <c r="M19" s="91"/>
    </row>
    <row r="20" spans="1:13" ht="38.25" x14ac:dyDescent="0.2">
      <c r="A20" s="83"/>
      <c r="B20" s="83" t="s">
        <v>74</v>
      </c>
      <c r="C20" s="84">
        <v>3</v>
      </c>
      <c r="D20" s="84">
        <v>2</v>
      </c>
      <c r="E20" s="84">
        <v>40</v>
      </c>
      <c r="F20" s="93">
        <f t="shared" si="2"/>
        <v>240</v>
      </c>
      <c r="G20" s="94"/>
      <c r="H20" s="95" t="s">
        <v>108</v>
      </c>
      <c r="I20" s="84">
        <v>0.5</v>
      </c>
      <c r="J20" s="84">
        <v>2</v>
      </c>
      <c r="K20" s="84">
        <v>40</v>
      </c>
      <c r="L20" s="88">
        <f t="shared" si="3"/>
        <v>40</v>
      </c>
      <c r="M20" s="91"/>
    </row>
    <row r="21" spans="1:13" ht="51" x14ac:dyDescent="0.2">
      <c r="A21" s="83"/>
      <c r="B21" s="83" t="s">
        <v>78</v>
      </c>
      <c r="C21" s="84">
        <v>3</v>
      </c>
      <c r="D21" s="84">
        <v>2</v>
      </c>
      <c r="E21" s="84">
        <v>40</v>
      </c>
      <c r="F21" s="85">
        <f t="shared" si="2"/>
        <v>240</v>
      </c>
      <c r="G21" s="86"/>
      <c r="H21" s="92" t="s">
        <v>79</v>
      </c>
      <c r="I21" s="84">
        <v>1</v>
      </c>
      <c r="J21" s="84">
        <v>2</v>
      </c>
      <c r="K21" s="84">
        <v>40</v>
      </c>
      <c r="L21" s="88">
        <f t="shared" si="3"/>
        <v>80</v>
      </c>
      <c r="M21" s="91"/>
    </row>
    <row r="22" spans="1:13" ht="25.5" x14ac:dyDescent="0.2">
      <c r="A22" s="83"/>
      <c r="B22" s="83" t="s">
        <v>77</v>
      </c>
      <c r="C22" s="84">
        <v>3</v>
      </c>
      <c r="D22" s="84">
        <v>2</v>
      </c>
      <c r="E22" s="84">
        <v>40</v>
      </c>
      <c r="F22" s="85">
        <f t="shared" si="2"/>
        <v>240</v>
      </c>
      <c r="G22" s="86"/>
      <c r="H22" s="92" t="s">
        <v>112</v>
      </c>
      <c r="I22" s="84">
        <v>0.5</v>
      </c>
      <c r="J22" s="84">
        <v>2</v>
      </c>
      <c r="K22" s="84">
        <v>40</v>
      </c>
      <c r="L22" s="88">
        <f t="shared" si="3"/>
        <v>40</v>
      </c>
      <c r="M22" s="91"/>
    </row>
    <row r="23" spans="1:13" ht="51" x14ac:dyDescent="0.2">
      <c r="A23" s="83" t="s">
        <v>67</v>
      </c>
      <c r="B23" s="83" t="s">
        <v>81</v>
      </c>
      <c r="C23" s="84">
        <v>3</v>
      </c>
      <c r="D23" s="84">
        <v>2</v>
      </c>
      <c r="E23" s="84">
        <v>40</v>
      </c>
      <c r="F23" s="93">
        <f t="shared" si="2"/>
        <v>240</v>
      </c>
      <c r="G23" s="94"/>
      <c r="H23" s="95" t="s">
        <v>83</v>
      </c>
      <c r="I23" s="84">
        <v>0.5</v>
      </c>
      <c r="J23" s="84">
        <v>2</v>
      </c>
      <c r="K23" s="84">
        <v>40</v>
      </c>
      <c r="L23" s="88">
        <f t="shared" si="3"/>
        <v>40</v>
      </c>
      <c r="M23" s="91" t="s">
        <v>82</v>
      </c>
    </row>
    <row r="24" spans="1:13" x14ac:dyDescent="0.2">
      <c r="A24" s="83"/>
      <c r="B24" s="83"/>
      <c r="C24" s="84"/>
      <c r="D24" s="84"/>
      <c r="E24" s="84"/>
      <c r="F24" s="85" t="str">
        <f t="shared" si="2"/>
        <v>?</v>
      </c>
      <c r="G24" s="86"/>
      <c r="H24" s="92"/>
      <c r="I24" s="84"/>
      <c r="J24" s="84"/>
      <c r="K24" s="84"/>
      <c r="L24" s="88" t="str">
        <f t="shared" si="3"/>
        <v>?</v>
      </c>
      <c r="M24" s="89"/>
    </row>
    <row r="41" spans="2:2" x14ac:dyDescent="0.2">
      <c r="B41" s="97"/>
    </row>
    <row r="49" spans="2:2" x14ac:dyDescent="0.2">
      <c r="B49" s="97"/>
    </row>
    <row r="59" spans="2:2" x14ac:dyDescent="0.2">
      <c r="B59" s="97"/>
    </row>
    <row r="60" spans="2:2" x14ac:dyDescent="0.2">
      <c r="B60" s="97"/>
    </row>
    <row r="72" spans="2:2" x14ac:dyDescent="0.2">
      <c r="B72" s="97"/>
    </row>
  </sheetData>
  <mergeCells count="1">
    <mergeCell ref="A2:B2"/>
  </mergeCells>
  <conditionalFormatting sqref="F5:F24">
    <cfRule type="cellIs" priority="7" stopIfTrue="1" operator="equal">
      <formula>"?"</formula>
    </cfRule>
    <cfRule type="cellIs" dxfId="163" priority="8" operator="lessThanOrEqual">
      <formula>20</formula>
    </cfRule>
    <cfRule type="cellIs" dxfId="162" priority="9" operator="lessThanOrEqual">
      <formula>70</formula>
    </cfRule>
    <cfRule type="cellIs" dxfId="161" priority="10" operator="lessThanOrEqual">
      <formula>160</formula>
    </cfRule>
    <cfRule type="cellIs" dxfId="160" priority="11" operator="lessThanOrEqual">
      <formula>320</formula>
    </cfRule>
    <cfRule type="cellIs" dxfId="159" priority="12" operator="greaterThan">
      <formula>320</formula>
    </cfRule>
  </conditionalFormatting>
  <conditionalFormatting sqref="G5:H24">
    <cfRule type="notContainsBlanks" dxfId="158" priority="13">
      <formula>LEN(TRIM(G5))&gt;0</formula>
    </cfRule>
  </conditionalFormatting>
  <conditionalFormatting sqref="L5:L24">
    <cfRule type="cellIs" priority="1" stopIfTrue="1" operator="equal">
      <formula>"?"</formula>
    </cfRule>
    <cfRule type="cellIs" dxfId="157" priority="2" operator="lessThanOrEqual">
      <formula>20</formula>
    </cfRule>
    <cfRule type="cellIs" dxfId="156" priority="3" operator="lessThanOrEqual">
      <formula>70</formula>
    </cfRule>
    <cfRule type="cellIs" dxfId="155" priority="4" operator="lessThanOrEqual">
      <formula>160</formula>
    </cfRule>
    <cfRule type="cellIs" dxfId="154" priority="5" operator="lessThanOrEqual">
      <formula>320</formula>
    </cfRule>
    <cfRule type="cellIs" dxfId="153" priority="6" operator="greaterThan">
      <formula>320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B6980-5FB1-4F61-A299-FF86A5103789}">
  <sheetPr>
    <tabColor rgb="FF00B050"/>
    <pageSetUpPr fitToPage="1"/>
  </sheetPr>
  <dimension ref="A1:M72"/>
  <sheetViews>
    <sheetView tabSelected="1" zoomScale="130" zoomScaleNormal="130" workbookViewId="0">
      <pane ySplit="4" topLeftCell="A5" activePane="bottomLeft" state="frozen"/>
      <selection pane="bottomLeft" activeCell="B6" sqref="B6"/>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ht="9.75" customHeight="1" x14ac:dyDescent="0.2">
      <c r="A1" s="63"/>
      <c r="B1" s="64"/>
      <c r="C1" s="64"/>
      <c r="D1" s="64"/>
      <c r="E1" s="64"/>
      <c r="F1" s="64"/>
      <c r="G1" s="65"/>
      <c r="H1" s="64"/>
      <c r="I1" s="64"/>
      <c r="J1" s="64"/>
      <c r="K1" s="64"/>
      <c r="L1" s="64"/>
      <c r="M1" s="66"/>
    </row>
    <row r="2" spans="1:13" ht="72" customHeight="1" x14ac:dyDescent="0.2">
      <c r="A2" s="155" t="s">
        <v>286</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25.5" x14ac:dyDescent="0.25">
      <c r="A5" s="99" t="s">
        <v>53</v>
      </c>
      <c r="B5" s="83" t="s">
        <v>51</v>
      </c>
      <c r="C5" s="84">
        <v>6</v>
      </c>
      <c r="D5" s="84">
        <v>1</v>
      </c>
      <c r="E5" s="84">
        <v>15</v>
      </c>
      <c r="F5" s="85">
        <f t="shared" ref="F5:F14" si="0">IF((C5*D5*E5)=0,"?",(C5*D5*E5))</f>
        <v>90</v>
      </c>
      <c r="G5" s="86" t="s">
        <v>150</v>
      </c>
      <c r="H5" s="87" t="s">
        <v>60</v>
      </c>
      <c r="I5" s="84">
        <v>1</v>
      </c>
      <c r="J5" s="84">
        <v>1</v>
      </c>
      <c r="K5" s="84">
        <v>15</v>
      </c>
      <c r="L5" s="88">
        <f t="shared" ref="L5:L14" si="1">IF((I5*J5*K5)=0,"?",(I5*J5*K5))</f>
        <v>15</v>
      </c>
      <c r="M5" s="89"/>
    </row>
    <row r="6" spans="1:13" s="90" customFormat="1" ht="51" x14ac:dyDescent="0.25">
      <c r="A6" s="103"/>
      <c r="B6" s="83" t="s">
        <v>52</v>
      </c>
      <c r="C6" s="84">
        <v>6</v>
      </c>
      <c r="D6" s="84">
        <v>2</v>
      </c>
      <c r="E6" s="84">
        <v>15</v>
      </c>
      <c r="F6" s="85">
        <f t="shared" si="0"/>
        <v>180</v>
      </c>
      <c r="G6" s="86" t="s">
        <v>150</v>
      </c>
      <c r="H6" s="83" t="s">
        <v>154</v>
      </c>
      <c r="I6" s="84">
        <v>1</v>
      </c>
      <c r="J6" s="84">
        <v>2</v>
      </c>
      <c r="K6" s="84">
        <v>15</v>
      </c>
      <c r="L6" s="88">
        <f t="shared" si="1"/>
        <v>30</v>
      </c>
      <c r="M6" s="91" t="s">
        <v>64</v>
      </c>
    </row>
    <row r="7" spans="1:13" s="90" customFormat="1" ht="25.5" x14ac:dyDescent="0.25">
      <c r="A7" s="103"/>
      <c r="B7" s="83" t="s">
        <v>153</v>
      </c>
      <c r="C7" s="84">
        <v>6</v>
      </c>
      <c r="D7" s="84">
        <v>2</v>
      </c>
      <c r="E7" s="84">
        <v>15</v>
      </c>
      <c r="F7" s="85">
        <f t="shared" si="0"/>
        <v>180</v>
      </c>
      <c r="G7" s="86" t="s">
        <v>150</v>
      </c>
      <c r="H7" s="92" t="s">
        <v>61</v>
      </c>
      <c r="I7" s="84">
        <v>1</v>
      </c>
      <c r="J7" s="84">
        <v>1</v>
      </c>
      <c r="K7" s="84">
        <v>15</v>
      </c>
      <c r="L7" s="88">
        <f t="shared" si="1"/>
        <v>15</v>
      </c>
      <c r="M7" s="89"/>
    </row>
    <row r="8" spans="1:13" s="90" customFormat="1" x14ac:dyDescent="0.25">
      <c r="A8" s="103"/>
      <c r="B8" s="99" t="s">
        <v>54</v>
      </c>
      <c r="C8" s="130">
        <v>3</v>
      </c>
      <c r="D8" s="130">
        <v>1</v>
      </c>
      <c r="E8" s="130">
        <v>15</v>
      </c>
      <c r="F8" s="131">
        <f t="shared" si="0"/>
        <v>45</v>
      </c>
      <c r="G8" s="86" t="s">
        <v>152</v>
      </c>
      <c r="H8" s="92" t="s">
        <v>62</v>
      </c>
      <c r="I8" s="84">
        <v>1</v>
      </c>
      <c r="J8" s="84">
        <v>1</v>
      </c>
      <c r="K8" s="84">
        <v>15</v>
      </c>
      <c r="L8" s="88">
        <f t="shared" si="1"/>
        <v>15</v>
      </c>
      <c r="M8" s="89"/>
    </row>
    <row r="9" spans="1:13" s="90" customFormat="1" ht="38.25" x14ac:dyDescent="0.25">
      <c r="A9" s="102"/>
      <c r="B9" s="102"/>
      <c r="C9" s="132"/>
      <c r="D9" s="132"/>
      <c r="E9" s="132"/>
      <c r="F9" s="133"/>
      <c r="G9" s="86" t="s">
        <v>150</v>
      </c>
      <c r="H9" s="92" t="s">
        <v>63</v>
      </c>
      <c r="I9" s="84"/>
      <c r="J9" s="84"/>
      <c r="K9" s="84"/>
      <c r="L9" s="88"/>
      <c r="M9" s="89"/>
    </row>
    <row r="10" spans="1:13" s="90" customFormat="1" ht="25.5" x14ac:dyDescent="0.25">
      <c r="A10" s="99" t="s">
        <v>57</v>
      </c>
      <c r="B10" s="83" t="s">
        <v>151</v>
      </c>
      <c r="C10" s="84">
        <v>6</v>
      </c>
      <c r="D10" s="84">
        <v>1</v>
      </c>
      <c r="E10" s="84">
        <v>15</v>
      </c>
      <c r="F10" s="85">
        <f t="shared" si="0"/>
        <v>90</v>
      </c>
      <c r="G10" s="86" t="s">
        <v>150</v>
      </c>
      <c r="H10" s="87" t="s">
        <v>60</v>
      </c>
      <c r="I10" s="84">
        <v>1</v>
      </c>
      <c r="J10" s="84">
        <v>1</v>
      </c>
      <c r="K10" s="84">
        <v>15</v>
      </c>
      <c r="L10" s="88">
        <f t="shared" si="1"/>
        <v>15</v>
      </c>
      <c r="M10" s="89"/>
    </row>
    <row r="11" spans="1:13" s="90" customFormat="1" ht="38.25" x14ac:dyDescent="0.25">
      <c r="A11" s="102"/>
      <c r="B11" s="83" t="s">
        <v>59</v>
      </c>
      <c r="C11" s="84">
        <v>3</v>
      </c>
      <c r="D11" s="84">
        <v>2</v>
      </c>
      <c r="E11" s="84">
        <v>15</v>
      </c>
      <c r="F11" s="85">
        <f t="shared" si="0"/>
        <v>90</v>
      </c>
      <c r="G11" s="86" t="s">
        <v>150</v>
      </c>
      <c r="H11" s="92" t="s">
        <v>66</v>
      </c>
      <c r="I11" s="84">
        <v>0.5</v>
      </c>
      <c r="J11" s="84">
        <v>2</v>
      </c>
      <c r="K11" s="84">
        <v>15</v>
      </c>
      <c r="L11" s="88">
        <f t="shared" si="1"/>
        <v>15</v>
      </c>
      <c r="M11" s="89"/>
    </row>
    <row r="12" spans="1:13" s="90" customFormat="1" ht="38.25" x14ac:dyDescent="0.25">
      <c r="A12" s="99" t="s">
        <v>58</v>
      </c>
      <c r="B12" s="83" t="s">
        <v>56</v>
      </c>
      <c r="C12" s="84">
        <v>3</v>
      </c>
      <c r="D12" s="84">
        <v>2</v>
      </c>
      <c r="E12" s="84">
        <v>15</v>
      </c>
      <c r="F12" s="85">
        <f t="shared" si="0"/>
        <v>90</v>
      </c>
      <c r="G12" s="86" t="s">
        <v>150</v>
      </c>
      <c r="H12" s="92" t="s">
        <v>65</v>
      </c>
      <c r="I12" s="84">
        <v>0.5</v>
      </c>
      <c r="J12" s="84">
        <v>2</v>
      </c>
      <c r="K12" s="84">
        <v>15</v>
      </c>
      <c r="L12" s="88">
        <f t="shared" si="1"/>
        <v>15</v>
      </c>
      <c r="M12" s="89"/>
    </row>
    <row r="13" spans="1:13" s="90" customFormat="1" ht="25.5" x14ac:dyDescent="0.25">
      <c r="A13" s="102"/>
      <c r="B13" s="83" t="s">
        <v>55</v>
      </c>
      <c r="C13" s="84">
        <v>3</v>
      </c>
      <c r="D13" s="84">
        <v>2</v>
      </c>
      <c r="E13" s="84">
        <v>15</v>
      </c>
      <c r="F13" s="85">
        <f t="shared" si="0"/>
        <v>90</v>
      </c>
      <c r="G13" s="86" t="s">
        <v>150</v>
      </c>
      <c r="H13" s="92" t="s">
        <v>65</v>
      </c>
      <c r="I13" s="84">
        <v>0.5</v>
      </c>
      <c r="J13" s="84">
        <v>2</v>
      </c>
      <c r="K13" s="84">
        <v>15</v>
      </c>
      <c r="L13" s="88">
        <f t="shared" si="1"/>
        <v>15</v>
      </c>
      <c r="M13" s="89"/>
    </row>
    <row r="14" spans="1:13" s="90" customFormat="1" x14ac:dyDescent="0.25">
      <c r="A14" s="83"/>
      <c r="B14" s="83"/>
      <c r="C14" s="84"/>
      <c r="D14" s="84"/>
      <c r="E14" s="84"/>
      <c r="F14" s="93" t="str">
        <f t="shared" si="0"/>
        <v>?</v>
      </c>
      <c r="G14" s="94"/>
      <c r="H14" s="95"/>
      <c r="I14" s="84"/>
      <c r="J14" s="84"/>
      <c r="K14" s="84"/>
      <c r="L14" s="88" t="str">
        <f t="shared" si="1"/>
        <v>?</v>
      </c>
      <c r="M14" s="91"/>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hidden="1" x14ac:dyDescent="0.2"/>
    <row r="35" spans="2:2" hidden="1" x14ac:dyDescent="0.2"/>
    <row r="36" spans="2:2" hidden="1" x14ac:dyDescent="0.2"/>
    <row r="37" spans="2:2" hidden="1" x14ac:dyDescent="0.2"/>
    <row r="38" spans="2:2" hidden="1" x14ac:dyDescent="0.2"/>
    <row r="41" spans="2:2" x14ac:dyDescent="0.2">
      <c r="B41" s="97"/>
    </row>
    <row r="49" spans="2:2" x14ac:dyDescent="0.2">
      <c r="B49" s="97"/>
    </row>
    <row r="59" spans="2:2" x14ac:dyDescent="0.2">
      <c r="B59" s="97"/>
    </row>
    <row r="60" spans="2:2" x14ac:dyDescent="0.2">
      <c r="B60" s="97"/>
    </row>
    <row r="72" spans="2:2" x14ac:dyDescent="0.2">
      <c r="B72" s="97"/>
    </row>
  </sheetData>
  <mergeCells count="1">
    <mergeCell ref="A2:B2"/>
  </mergeCells>
  <conditionalFormatting sqref="F5:F14">
    <cfRule type="cellIs" priority="1" stopIfTrue="1" operator="equal">
      <formula>"?"</formula>
    </cfRule>
    <cfRule type="cellIs" dxfId="152" priority="2" operator="lessThanOrEqual">
      <formula>20</formula>
    </cfRule>
    <cfRule type="cellIs" dxfId="151" priority="3" operator="lessThanOrEqual">
      <formula>70</formula>
    </cfRule>
    <cfRule type="cellIs" dxfId="150" priority="4" operator="lessThanOrEqual">
      <formula>160</formula>
    </cfRule>
    <cfRule type="cellIs" dxfId="149" priority="5" operator="lessThanOrEqual">
      <formula>320</formula>
    </cfRule>
    <cfRule type="cellIs" dxfId="148" priority="6" operator="greaterThan">
      <formula>320</formula>
    </cfRule>
  </conditionalFormatting>
  <conditionalFormatting sqref="G5:H14">
    <cfRule type="notContainsBlanks" dxfId="147" priority="19">
      <formula>LEN(TRIM(G5))&gt;0</formula>
    </cfRule>
  </conditionalFormatting>
  <conditionalFormatting sqref="L5:L14">
    <cfRule type="cellIs" priority="7" stopIfTrue="1" operator="equal">
      <formula>"?"</formula>
    </cfRule>
    <cfRule type="cellIs" dxfId="146" priority="8" operator="lessThanOrEqual">
      <formula>20</formula>
    </cfRule>
    <cfRule type="cellIs" dxfId="145" priority="9" operator="lessThanOrEqual">
      <formula>70</formula>
    </cfRule>
    <cfRule type="cellIs" dxfId="144" priority="10" operator="lessThanOrEqual">
      <formula>160</formula>
    </cfRule>
    <cfRule type="cellIs" dxfId="143" priority="11" operator="lessThanOrEqual">
      <formula>320</formula>
    </cfRule>
    <cfRule type="cellIs" dxfId="142" priority="12" operator="greaterThan">
      <formula>320</formula>
    </cfRule>
  </conditionalFormatting>
  <printOptions horizontalCentered="1"/>
  <pageMargins left="0.11811023622047245" right="0.11811023622047245" top="0.35433070866141736" bottom="0.15748031496062992" header="0.11811023622047245" footer="0.19685039370078741"/>
  <pageSetup paperSize="9" scale="83" fitToHeight="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BE3C3-5381-4A02-884A-2DA213C02FA2}">
  <sheetPr>
    <tabColor rgb="FF00B050"/>
  </sheetPr>
  <dimension ref="A1:M72"/>
  <sheetViews>
    <sheetView zoomScale="115" zoomScaleNormal="115" workbookViewId="0">
      <pane ySplit="4" topLeftCell="A5" activePane="bottomLeft" state="frozen"/>
      <selection pane="bottomLeft" sqref="A1:XFD1"/>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288</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38.25" x14ac:dyDescent="0.25">
      <c r="A5" s="99" t="s">
        <v>128</v>
      </c>
      <c r="B5" s="83" t="s">
        <v>116</v>
      </c>
      <c r="C5" s="84">
        <v>3</v>
      </c>
      <c r="D5" s="84">
        <v>2</v>
      </c>
      <c r="E5" s="84">
        <v>15</v>
      </c>
      <c r="F5" s="85">
        <f t="shared" ref="F5:F14" si="0">IF((C5*D5*E5)=0,"?",(C5*D5*E5))</f>
        <v>90</v>
      </c>
      <c r="G5" s="86"/>
      <c r="H5" s="87" t="s">
        <v>121</v>
      </c>
      <c r="I5" s="84">
        <v>1</v>
      </c>
      <c r="J5" s="84">
        <v>2</v>
      </c>
      <c r="K5" s="84">
        <v>15</v>
      </c>
      <c r="L5" s="88">
        <f t="shared" ref="L5:L14" si="1">IF((I5*J5*K5)=0,"?",(I5*J5*K5))</f>
        <v>30</v>
      </c>
      <c r="M5" s="91" t="s">
        <v>89</v>
      </c>
    </row>
    <row r="6" spans="1:13" s="90" customFormat="1" ht="38.25" x14ac:dyDescent="0.25">
      <c r="A6" s="103"/>
      <c r="B6" s="83" t="s">
        <v>130</v>
      </c>
      <c r="C6" s="84">
        <v>3</v>
      </c>
      <c r="D6" s="84">
        <v>2</v>
      </c>
      <c r="E6" s="84">
        <v>15</v>
      </c>
      <c r="F6" s="85">
        <f t="shared" si="0"/>
        <v>90</v>
      </c>
      <c r="G6" s="86"/>
      <c r="H6" s="83" t="s">
        <v>120</v>
      </c>
      <c r="I6" s="84">
        <v>1</v>
      </c>
      <c r="J6" s="84">
        <v>2</v>
      </c>
      <c r="K6" s="84">
        <v>15</v>
      </c>
      <c r="L6" s="88">
        <f t="shared" si="1"/>
        <v>30</v>
      </c>
      <c r="M6" s="91"/>
    </row>
    <row r="7" spans="1:13" s="90" customFormat="1" ht="63.75" x14ac:dyDescent="0.25">
      <c r="A7" s="103"/>
      <c r="B7" s="83" t="s">
        <v>129</v>
      </c>
      <c r="C7" s="84">
        <v>3</v>
      </c>
      <c r="D7" s="84">
        <v>2</v>
      </c>
      <c r="E7" s="84">
        <v>15</v>
      </c>
      <c r="F7" s="85">
        <f t="shared" si="0"/>
        <v>90</v>
      </c>
      <c r="G7" s="86"/>
      <c r="H7" s="92" t="s">
        <v>120</v>
      </c>
      <c r="I7" s="84">
        <v>1</v>
      </c>
      <c r="J7" s="84">
        <v>2</v>
      </c>
      <c r="K7" s="84">
        <v>15</v>
      </c>
      <c r="L7" s="88">
        <f t="shared" si="1"/>
        <v>30</v>
      </c>
      <c r="M7" s="91"/>
    </row>
    <row r="8" spans="1:13" s="90" customFormat="1" ht="38.25" x14ac:dyDescent="0.25">
      <c r="A8" s="102"/>
      <c r="B8" s="83" t="s">
        <v>84</v>
      </c>
      <c r="C8" s="84">
        <v>3</v>
      </c>
      <c r="D8" s="84">
        <v>2</v>
      </c>
      <c r="E8" s="84">
        <v>15</v>
      </c>
      <c r="F8" s="85">
        <f t="shared" si="0"/>
        <v>90</v>
      </c>
      <c r="G8" s="86"/>
      <c r="H8" s="92" t="s">
        <v>121</v>
      </c>
      <c r="I8" s="84">
        <v>1</v>
      </c>
      <c r="J8" s="84">
        <v>2</v>
      </c>
      <c r="K8" s="84">
        <v>15</v>
      </c>
      <c r="L8" s="88">
        <f t="shared" si="1"/>
        <v>30</v>
      </c>
      <c r="M8" s="91" t="s">
        <v>89</v>
      </c>
    </row>
    <row r="9" spans="1:13" s="90" customFormat="1" ht="38.25" x14ac:dyDescent="0.25">
      <c r="A9" s="99" t="s">
        <v>131</v>
      </c>
      <c r="B9" s="83" t="s">
        <v>117</v>
      </c>
      <c r="C9" s="84">
        <v>6</v>
      </c>
      <c r="D9" s="84">
        <v>1</v>
      </c>
      <c r="E9" s="84">
        <v>40</v>
      </c>
      <c r="F9" s="85">
        <f t="shared" si="0"/>
        <v>240</v>
      </c>
      <c r="G9" s="86"/>
      <c r="H9" s="92" t="s">
        <v>119</v>
      </c>
      <c r="I9" s="84">
        <v>0.5</v>
      </c>
      <c r="J9" s="84">
        <v>1</v>
      </c>
      <c r="K9" s="84">
        <v>40</v>
      </c>
      <c r="L9" s="88">
        <f t="shared" si="1"/>
        <v>20</v>
      </c>
      <c r="M9" s="91"/>
    </row>
    <row r="10" spans="1:13" s="90" customFormat="1" ht="25.5" x14ac:dyDescent="0.25">
      <c r="A10" s="102"/>
      <c r="B10" s="83" t="s">
        <v>118</v>
      </c>
      <c r="C10" s="84">
        <v>3</v>
      </c>
      <c r="D10" s="84">
        <v>1</v>
      </c>
      <c r="E10" s="84">
        <v>40</v>
      </c>
      <c r="F10" s="85">
        <f t="shared" si="0"/>
        <v>120</v>
      </c>
      <c r="G10" s="86"/>
      <c r="H10" s="87" t="s">
        <v>132</v>
      </c>
      <c r="I10" s="84">
        <v>1</v>
      </c>
      <c r="J10" s="84">
        <v>1</v>
      </c>
      <c r="K10" s="84">
        <v>40</v>
      </c>
      <c r="L10" s="88">
        <f t="shared" si="1"/>
        <v>40</v>
      </c>
      <c r="M10" s="91"/>
    </row>
    <row r="11" spans="1:13" s="90" customFormat="1" ht="25.5" x14ac:dyDescent="0.25">
      <c r="A11" s="99" t="s">
        <v>133</v>
      </c>
      <c r="B11" s="83" t="s">
        <v>85</v>
      </c>
      <c r="C11" s="84">
        <v>3</v>
      </c>
      <c r="D11" s="84">
        <v>2</v>
      </c>
      <c r="E11" s="84">
        <v>15</v>
      </c>
      <c r="F11" s="85">
        <f t="shared" si="0"/>
        <v>90</v>
      </c>
      <c r="G11" s="86"/>
      <c r="H11" s="92" t="s">
        <v>290</v>
      </c>
      <c r="I11" s="84">
        <v>1</v>
      </c>
      <c r="J11" s="84">
        <v>1</v>
      </c>
      <c r="K11" s="84">
        <v>15</v>
      </c>
      <c r="L11" s="88">
        <f t="shared" si="1"/>
        <v>15</v>
      </c>
      <c r="M11" s="91"/>
    </row>
    <row r="12" spans="1:13" s="90" customFormat="1" x14ac:dyDescent="0.25">
      <c r="A12" s="102"/>
      <c r="B12" s="83" t="s">
        <v>86</v>
      </c>
      <c r="C12" s="84">
        <v>3</v>
      </c>
      <c r="D12" s="84">
        <v>1</v>
      </c>
      <c r="E12" s="84">
        <v>15</v>
      </c>
      <c r="F12" s="85">
        <f t="shared" si="0"/>
        <v>45</v>
      </c>
      <c r="G12" s="86"/>
      <c r="H12" s="92" t="s">
        <v>290</v>
      </c>
      <c r="I12" s="84">
        <v>1</v>
      </c>
      <c r="J12" s="84">
        <v>1</v>
      </c>
      <c r="K12" s="84">
        <v>15</v>
      </c>
      <c r="L12" s="88">
        <f t="shared" si="1"/>
        <v>15</v>
      </c>
      <c r="M12" s="91"/>
    </row>
    <row r="13" spans="1:13" s="90" customFormat="1" ht="76.5" x14ac:dyDescent="0.25">
      <c r="A13" s="99" t="s">
        <v>134</v>
      </c>
      <c r="B13" s="83" t="s">
        <v>135</v>
      </c>
      <c r="C13" s="84">
        <v>3</v>
      </c>
      <c r="D13" s="84">
        <v>2</v>
      </c>
      <c r="E13" s="84">
        <v>15</v>
      </c>
      <c r="F13" s="85">
        <f t="shared" si="0"/>
        <v>90</v>
      </c>
      <c r="G13" s="86"/>
      <c r="H13" s="92" t="s">
        <v>291</v>
      </c>
      <c r="I13" s="84">
        <v>1</v>
      </c>
      <c r="J13" s="84">
        <v>1</v>
      </c>
      <c r="K13" s="84">
        <v>15</v>
      </c>
      <c r="L13" s="88">
        <f t="shared" si="1"/>
        <v>15</v>
      </c>
      <c r="M13" s="91" t="s">
        <v>89</v>
      </c>
    </row>
    <row r="14" spans="1:13" s="90" customFormat="1" ht="38.25" x14ac:dyDescent="0.25">
      <c r="A14" s="103"/>
      <c r="B14" s="83" t="s">
        <v>87</v>
      </c>
      <c r="C14" s="84">
        <v>6</v>
      </c>
      <c r="D14" s="84">
        <v>1</v>
      </c>
      <c r="E14" s="84">
        <v>15</v>
      </c>
      <c r="F14" s="93">
        <f t="shared" si="0"/>
        <v>90</v>
      </c>
      <c r="G14" s="94"/>
      <c r="H14" s="95" t="s">
        <v>289</v>
      </c>
      <c r="I14" s="84">
        <v>0.5</v>
      </c>
      <c r="J14" s="84">
        <v>1</v>
      </c>
      <c r="K14" s="84">
        <v>15</v>
      </c>
      <c r="L14" s="88">
        <f t="shared" si="1"/>
        <v>7.5</v>
      </c>
      <c r="M14" s="91"/>
    </row>
    <row r="15" spans="1:13" ht="38.25" x14ac:dyDescent="0.2">
      <c r="A15" s="102"/>
      <c r="B15" s="83" t="s">
        <v>88</v>
      </c>
      <c r="C15" s="84">
        <v>3</v>
      </c>
      <c r="D15" s="84">
        <v>2</v>
      </c>
      <c r="E15" s="84">
        <v>15</v>
      </c>
      <c r="F15" s="85">
        <f t="shared" ref="F15:F16" si="2">IF((C15*D15*E15)=0,"?",(C15*D15*E15))</f>
        <v>90</v>
      </c>
      <c r="G15" s="86"/>
      <c r="H15" s="92" t="s">
        <v>292</v>
      </c>
      <c r="I15" s="84">
        <v>1</v>
      </c>
      <c r="J15" s="84">
        <v>2</v>
      </c>
      <c r="K15" s="84">
        <v>15</v>
      </c>
      <c r="L15" s="88">
        <f t="shared" ref="L15:L16" si="3">IF((I15*J15*K15)=0,"?",(I15*J15*K15))</f>
        <v>30</v>
      </c>
      <c r="M15" s="91" t="s">
        <v>90</v>
      </c>
    </row>
    <row r="16" spans="1:13" x14ac:dyDescent="0.2">
      <c r="A16" s="83"/>
      <c r="B16" s="83"/>
      <c r="C16" s="84"/>
      <c r="D16" s="84"/>
      <c r="E16" s="84"/>
      <c r="F16" s="93" t="str">
        <f t="shared" si="2"/>
        <v>?</v>
      </c>
      <c r="G16" s="94"/>
      <c r="H16" s="95"/>
      <c r="I16" s="84"/>
      <c r="J16" s="84"/>
      <c r="K16" s="84"/>
      <c r="L16" s="88" t="str">
        <f t="shared" si="3"/>
        <v>?</v>
      </c>
      <c r="M16" s="91"/>
    </row>
    <row r="41" spans="2:2" x14ac:dyDescent="0.2">
      <c r="B41" s="97"/>
    </row>
    <row r="49" spans="2:2" x14ac:dyDescent="0.2">
      <c r="B49" s="97"/>
    </row>
    <row r="59" spans="2:2" x14ac:dyDescent="0.2">
      <c r="B59" s="97"/>
    </row>
    <row r="60" spans="2:2" x14ac:dyDescent="0.2">
      <c r="B60" s="97"/>
    </row>
    <row r="72" spans="2:2" x14ac:dyDescent="0.2">
      <c r="B72" s="97"/>
    </row>
  </sheetData>
  <mergeCells count="1">
    <mergeCell ref="A2:B2"/>
  </mergeCells>
  <conditionalFormatting sqref="F5:F16">
    <cfRule type="cellIs" priority="7" stopIfTrue="1" operator="equal">
      <formula>"?"</formula>
    </cfRule>
    <cfRule type="cellIs" dxfId="141" priority="8" operator="lessThanOrEqual">
      <formula>20</formula>
    </cfRule>
    <cfRule type="cellIs" dxfId="140" priority="9" operator="lessThanOrEqual">
      <formula>70</formula>
    </cfRule>
    <cfRule type="cellIs" dxfId="139" priority="10" operator="lessThanOrEqual">
      <formula>160</formula>
    </cfRule>
    <cfRule type="cellIs" dxfId="138" priority="11" operator="lessThanOrEqual">
      <formula>320</formula>
    </cfRule>
    <cfRule type="cellIs" dxfId="137" priority="12" operator="greaterThan">
      <formula>320</formula>
    </cfRule>
  </conditionalFormatting>
  <conditionalFormatting sqref="G5:H16">
    <cfRule type="notContainsBlanks" dxfId="136" priority="13">
      <formula>LEN(TRIM(G5))&gt;0</formula>
    </cfRule>
  </conditionalFormatting>
  <conditionalFormatting sqref="L5:L16">
    <cfRule type="cellIs" priority="1" stopIfTrue="1" operator="equal">
      <formula>"?"</formula>
    </cfRule>
    <cfRule type="cellIs" dxfId="135" priority="2" operator="lessThanOrEqual">
      <formula>20</formula>
    </cfRule>
    <cfRule type="cellIs" dxfId="134" priority="3" operator="lessThanOrEqual">
      <formula>70</formula>
    </cfRule>
    <cfRule type="cellIs" dxfId="133" priority="4" operator="lessThanOrEqual">
      <formula>160</formula>
    </cfRule>
    <cfRule type="cellIs" dxfId="132" priority="5" operator="lessThanOrEqual">
      <formula>320</formula>
    </cfRule>
    <cfRule type="cellIs" dxfId="131" priority="6" operator="greaterThan">
      <formula>320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726BD-AAD1-482B-962D-BDCA5CAA823C}">
  <sheetPr>
    <tabColor rgb="FF00B050"/>
  </sheetPr>
  <dimension ref="A1:M47"/>
  <sheetViews>
    <sheetView zoomScaleNormal="100" workbookViewId="0">
      <pane ySplit="4" topLeftCell="A5" activePane="bottomLeft" state="frozen"/>
      <selection pane="bottomLeft" sqref="A1:XFD1"/>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293</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51" x14ac:dyDescent="0.25">
      <c r="A5" s="83" t="s">
        <v>136</v>
      </c>
      <c r="B5" s="83" t="s">
        <v>122</v>
      </c>
      <c r="C5" s="84">
        <v>3</v>
      </c>
      <c r="D5" s="84">
        <v>1</v>
      </c>
      <c r="E5" s="84">
        <v>15</v>
      </c>
      <c r="F5" s="85">
        <f t="shared" ref="F5:F14" si="0">IF((C5*D5*E5)=0,"?",(C5*D5*E5))</f>
        <v>45</v>
      </c>
      <c r="G5" s="86"/>
      <c r="H5" s="87" t="s">
        <v>95</v>
      </c>
      <c r="I5" s="84">
        <v>0.5</v>
      </c>
      <c r="J5" s="84">
        <v>1</v>
      </c>
      <c r="K5" s="84">
        <v>15</v>
      </c>
      <c r="L5" s="88">
        <f t="shared" ref="L5:L14" si="1">IF((I5*J5*K5)=0,"?",(I5*J5*K5))</f>
        <v>7.5</v>
      </c>
      <c r="M5" s="91"/>
    </row>
    <row r="6" spans="1:13" s="90" customFormat="1" ht="25.5" x14ac:dyDescent="0.25">
      <c r="A6" s="83"/>
      <c r="B6" s="83" t="s">
        <v>113</v>
      </c>
      <c r="C6" s="84">
        <v>6</v>
      </c>
      <c r="D6" s="84">
        <v>3</v>
      </c>
      <c r="E6" s="84">
        <v>15</v>
      </c>
      <c r="F6" s="85">
        <f t="shared" si="0"/>
        <v>270</v>
      </c>
      <c r="G6" s="86"/>
      <c r="H6" s="83" t="s">
        <v>96</v>
      </c>
      <c r="I6" s="84">
        <v>0.5</v>
      </c>
      <c r="J6" s="84">
        <v>3</v>
      </c>
      <c r="K6" s="84">
        <v>15</v>
      </c>
      <c r="L6" s="88">
        <f t="shared" si="1"/>
        <v>22.5</v>
      </c>
      <c r="M6" s="91"/>
    </row>
    <row r="7" spans="1:13" s="90" customFormat="1" ht="51" x14ac:dyDescent="0.25">
      <c r="A7" s="83"/>
      <c r="B7" s="83" t="s">
        <v>80</v>
      </c>
      <c r="C7" s="84">
        <v>3</v>
      </c>
      <c r="D7" s="84">
        <v>2</v>
      </c>
      <c r="E7" s="84">
        <v>15</v>
      </c>
      <c r="F7" s="85">
        <f t="shared" si="0"/>
        <v>90</v>
      </c>
      <c r="G7" s="86"/>
      <c r="H7" s="92" t="s">
        <v>79</v>
      </c>
      <c r="I7" s="84">
        <v>0.5</v>
      </c>
      <c r="J7" s="84">
        <v>2</v>
      </c>
      <c r="K7" s="84">
        <v>15</v>
      </c>
      <c r="L7" s="88">
        <f t="shared" si="1"/>
        <v>15</v>
      </c>
      <c r="M7" s="91"/>
    </row>
    <row r="8" spans="1:13" s="90" customFormat="1" ht="63.75" x14ac:dyDescent="0.25">
      <c r="A8" s="83"/>
      <c r="B8" s="83" t="s">
        <v>285</v>
      </c>
      <c r="C8" s="84">
        <v>3</v>
      </c>
      <c r="D8" s="84">
        <v>1</v>
      </c>
      <c r="E8" s="84">
        <v>15</v>
      </c>
      <c r="F8" s="85">
        <f t="shared" si="0"/>
        <v>45</v>
      </c>
      <c r="G8" s="86"/>
      <c r="H8" s="92" t="s">
        <v>106</v>
      </c>
      <c r="I8" s="84">
        <v>0.5</v>
      </c>
      <c r="J8" s="84">
        <v>2</v>
      </c>
      <c r="K8" s="84">
        <v>15</v>
      </c>
      <c r="L8" s="88">
        <f t="shared" si="1"/>
        <v>15</v>
      </c>
      <c r="M8" s="91"/>
    </row>
    <row r="9" spans="1:13" s="90" customFormat="1" ht="38.25" x14ac:dyDescent="0.25">
      <c r="A9" s="83" t="s">
        <v>126</v>
      </c>
      <c r="B9" s="83" t="s">
        <v>70</v>
      </c>
      <c r="C9" s="84">
        <v>6</v>
      </c>
      <c r="D9" s="84">
        <v>2</v>
      </c>
      <c r="E9" s="84">
        <v>15</v>
      </c>
      <c r="F9" s="85">
        <f t="shared" si="0"/>
        <v>180</v>
      </c>
      <c r="G9" s="86"/>
      <c r="H9" s="92" t="s">
        <v>99</v>
      </c>
      <c r="I9" s="84">
        <v>1</v>
      </c>
      <c r="J9" s="84">
        <v>1</v>
      </c>
      <c r="K9" s="84">
        <v>15</v>
      </c>
      <c r="L9" s="88">
        <f t="shared" si="1"/>
        <v>15</v>
      </c>
      <c r="M9" s="91"/>
    </row>
    <row r="10" spans="1:13" s="90" customFormat="1" ht="25.5" x14ac:dyDescent="0.25">
      <c r="A10" s="83"/>
      <c r="B10" s="83" t="s">
        <v>69</v>
      </c>
      <c r="C10" s="84">
        <v>6</v>
      </c>
      <c r="D10" s="84">
        <v>1</v>
      </c>
      <c r="E10" s="84">
        <v>15</v>
      </c>
      <c r="F10" s="85">
        <f t="shared" si="0"/>
        <v>90</v>
      </c>
      <c r="G10" s="86"/>
      <c r="H10" s="87" t="s">
        <v>71</v>
      </c>
      <c r="I10" s="84">
        <v>1</v>
      </c>
      <c r="J10" s="84">
        <v>1</v>
      </c>
      <c r="K10" s="84">
        <v>15</v>
      </c>
      <c r="L10" s="88">
        <f t="shared" si="1"/>
        <v>15</v>
      </c>
      <c r="M10" s="91"/>
    </row>
    <row r="11" spans="1:13" s="90" customFormat="1" ht="38.25" x14ac:dyDescent="0.25">
      <c r="A11" s="83"/>
      <c r="B11" s="83" t="s">
        <v>68</v>
      </c>
      <c r="C11" s="84">
        <v>6</v>
      </c>
      <c r="D11" s="84">
        <v>2</v>
      </c>
      <c r="E11" s="84">
        <v>15</v>
      </c>
      <c r="F11" s="85">
        <f t="shared" si="0"/>
        <v>180</v>
      </c>
      <c r="G11" s="86"/>
      <c r="H11" s="92" t="s">
        <v>72</v>
      </c>
      <c r="I11" s="84">
        <v>1</v>
      </c>
      <c r="J11" s="84">
        <v>2</v>
      </c>
      <c r="K11" s="84">
        <v>15</v>
      </c>
      <c r="L11" s="88">
        <f t="shared" si="1"/>
        <v>30</v>
      </c>
      <c r="M11" s="91"/>
    </row>
    <row r="12" spans="1:13" s="90" customFormat="1" ht="51" x14ac:dyDescent="0.25">
      <c r="A12" s="83" t="s">
        <v>127</v>
      </c>
      <c r="B12" s="83" t="s">
        <v>104</v>
      </c>
      <c r="C12" s="84">
        <v>1</v>
      </c>
      <c r="D12" s="84">
        <v>1</v>
      </c>
      <c r="E12" s="84">
        <v>15</v>
      </c>
      <c r="F12" s="85">
        <f t="shared" si="0"/>
        <v>15</v>
      </c>
      <c r="G12" s="86"/>
      <c r="H12" s="92" t="s">
        <v>105</v>
      </c>
      <c r="I12" s="84">
        <v>1</v>
      </c>
      <c r="J12" s="84">
        <v>1</v>
      </c>
      <c r="K12" s="84">
        <v>15</v>
      </c>
      <c r="L12" s="88">
        <f t="shared" si="1"/>
        <v>15</v>
      </c>
      <c r="M12" s="91"/>
    </row>
    <row r="13" spans="1:13" s="90" customFormat="1" ht="38.25" x14ac:dyDescent="0.25">
      <c r="A13" s="83"/>
      <c r="B13" s="83" t="s">
        <v>100</v>
      </c>
      <c r="C13" s="84">
        <v>3</v>
      </c>
      <c r="D13" s="84">
        <v>2</v>
      </c>
      <c r="E13" s="84">
        <v>15</v>
      </c>
      <c r="F13" s="85">
        <f t="shared" si="0"/>
        <v>90</v>
      </c>
      <c r="G13" s="86"/>
      <c r="H13" s="92" t="s">
        <v>73</v>
      </c>
      <c r="I13" s="84">
        <v>1</v>
      </c>
      <c r="J13" s="84">
        <v>1</v>
      </c>
      <c r="K13" s="84">
        <v>15</v>
      </c>
      <c r="L13" s="88">
        <f t="shared" si="1"/>
        <v>15</v>
      </c>
      <c r="M13" s="91" t="s">
        <v>294</v>
      </c>
    </row>
    <row r="14" spans="1:13" s="90" customFormat="1" ht="63.75" x14ac:dyDescent="0.25">
      <c r="A14" s="83"/>
      <c r="B14" s="83" t="s">
        <v>101</v>
      </c>
      <c r="C14" s="84">
        <v>3</v>
      </c>
      <c r="D14" s="84">
        <v>2</v>
      </c>
      <c r="E14" s="84">
        <v>15</v>
      </c>
      <c r="F14" s="93">
        <f t="shared" si="0"/>
        <v>90</v>
      </c>
      <c r="G14" s="94"/>
      <c r="H14" s="95" t="s">
        <v>102</v>
      </c>
      <c r="I14" s="84">
        <v>1</v>
      </c>
      <c r="J14" s="84">
        <v>2</v>
      </c>
      <c r="K14" s="84">
        <v>15</v>
      </c>
      <c r="L14" s="88">
        <f t="shared" si="1"/>
        <v>30</v>
      </c>
      <c r="M14" s="91"/>
    </row>
    <row r="15" spans="1:13" ht="25.5" x14ac:dyDescent="0.2">
      <c r="A15" s="83" t="s">
        <v>57</v>
      </c>
      <c r="B15" s="83" t="s">
        <v>114</v>
      </c>
      <c r="C15" s="84">
        <v>1</v>
      </c>
      <c r="D15" s="84">
        <v>2</v>
      </c>
      <c r="E15" s="84">
        <v>15</v>
      </c>
      <c r="F15" s="85">
        <f t="shared" ref="F15:F16" si="2">IF((C15*D15*E15)=0,"?",(C15*D15*E15))</f>
        <v>30</v>
      </c>
      <c r="G15" s="86"/>
      <c r="H15" s="92" t="s">
        <v>108</v>
      </c>
      <c r="I15" s="84">
        <v>0.5</v>
      </c>
      <c r="J15" s="84">
        <v>2</v>
      </c>
      <c r="K15" s="84">
        <v>15</v>
      </c>
      <c r="L15" s="88">
        <f t="shared" ref="L15:L16" si="3">IF((I15*J15*K15)=0,"?",(I15*J15*K15))</f>
        <v>15</v>
      </c>
      <c r="M15" s="91"/>
    </row>
    <row r="16" spans="1:13" ht="51" x14ac:dyDescent="0.2">
      <c r="A16" s="83" t="s">
        <v>67</v>
      </c>
      <c r="B16" s="83" t="s">
        <v>81</v>
      </c>
      <c r="C16" s="84">
        <v>3</v>
      </c>
      <c r="D16" s="84">
        <v>2</v>
      </c>
      <c r="E16" s="84">
        <v>15</v>
      </c>
      <c r="F16" s="93">
        <f t="shared" si="2"/>
        <v>90</v>
      </c>
      <c r="G16" s="94"/>
      <c r="H16" s="95" t="s">
        <v>115</v>
      </c>
      <c r="I16" s="84">
        <v>0.5</v>
      </c>
      <c r="J16" s="84">
        <v>2</v>
      </c>
      <c r="K16" s="84">
        <v>15</v>
      </c>
      <c r="L16" s="88">
        <f t="shared" si="3"/>
        <v>15</v>
      </c>
      <c r="M16" s="91" t="s">
        <v>82</v>
      </c>
    </row>
    <row r="24" spans="2:2" x14ac:dyDescent="0.2">
      <c r="B24" s="97"/>
    </row>
    <row r="34" spans="2:2" x14ac:dyDescent="0.2">
      <c r="B34" s="97"/>
    </row>
    <row r="35" spans="2:2" x14ac:dyDescent="0.2">
      <c r="B35" s="97"/>
    </row>
    <row r="47" spans="2:2" x14ac:dyDescent="0.2">
      <c r="B47" s="97"/>
    </row>
  </sheetData>
  <mergeCells count="1">
    <mergeCell ref="A2:B2"/>
  </mergeCells>
  <conditionalFormatting sqref="F5:F16">
    <cfRule type="cellIs" priority="7" stopIfTrue="1" operator="equal">
      <formula>"?"</formula>
    </cfRule>
    <cfRule type="cellIs" dxfId="130" priority="8" operator="lessThanOrEqual">
      <formula>20</formula>
    </cfRule>
    <cfRule type="cellIs" dxfId="129" priority="9" operator="lessThanOrEqual">
      <formula>70</formula>
    </cfRule>
    <cfRule type="cellIs" dxfId="128" priority="10" operator="lessThanOrEqual">
      <formula>160</formula>
    </cfRule>
    <cfRule type="cellIs" dxfId="127" priority="11" operator="lessThanOrEqual">
      <formula>320</formula>
    </cfRule>
    <cfRule type="cellIs" dxfId="126" priority="12" operator="greaterThan">
      <formula>320</formula>
    </cfRule>
  </conditionalFormatting>
  <conditionalFormatting sqref="G5:H16">
    <cfRule type="notContainsBlanks" dxfId="125" priority="13">
      <formula>LEN(TRIM(G5))&gt;0</formula>
    </cfRule>
  </conditionalFormatting>
  <conditionalFormatting sqref="L5:L16">
    <cfRule type="cellIs" priority="1" stopIfTrue="1" operator="equal">
      <formula>"?"</formula>
    </cfRule>
    <cfRule type="cellIs" dxfId="124" priority="2" operator="lessThanOrEqual">
      <formula>20</formula>
    </cfRule>
    <cfRule type="cellIs" dxfId="123" priority="3" operator="lessThanOrEqual">
      <formula>70</formula>
    </cfRule>
    <cfRule type="cellIs" dxfId="122" priority="4" operator="lessThanOrEqual">
      <formula>160</formula>
    </cfRule>
    <cfRule type="cellIs" dxfId="121" priority="5" operator="lessThanOrEqual">
      <formula>320</formula>
    </cfRule>
    <cfRule type="cellIs" dxfId="120" priority="6" operator="greaterThan">
      <formula>320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41FFE-C47C-4376-8F29-FDC4B3C30AE6}">
  <sheetPr>
    <tabColor rgb="FF00B050"/>
    <pageSetUpPr fitToPage="1"/>
  </sheetPr>
  <dimension ref="A1:M75"/>
  <sheetViews>
    <sheetView zoomScale="115" zoomScaleNormal="115" workbookViewId="0">
      <pane ySplit="4" topLeftCell="A5" activePane="bottomLeft" state="frozen"/>
      <selection pane="bottomLeft" sqref="A1:XFD1"/>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146</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39" thickBot="1" x14ac:dyDescent="0.3">
      <c r="A5" s="99" t="s">
        <v>147</v>
      </c>
      <c r="B5" s="99" t="s">
        <v>314</v>
      </c>
      <c r="C5" s="130">
        <v>3</v>
      </c>
      <c r="D5" s="130">
        <v>2</v>
      </c>
      <c r="E5" s="130">
        <v>15</v>
      </c>
      <c r="F5" s="135">
        <f t="shared" ref="F5:F17" si="0">IF((C5*D5*E5)=0,"?",(C5*D5*E5))</f>
        <v>90</v>
      </c>
      <c r="G5" s="136"/>
      <c r="H5" s="137" t="s">
        <v>148</v>
      </c>
      <c r="I5" s="130">
        <v>0.5</v>
      </c>
      <c r="J5" s="130">
        <v>2</v>
      </c>
      <c r="K5" s="130">
        <v>15</v>
      </c>
      <c r="L5" s="138">
        <f t="shared" ref="L5:L17" si="1">IF((I5*J5*K5)=0,"?",(I5*J5*K5))</f>
        <v>15</v>
      </c>
      <c r="M5" s="139"/>
    </row>
    <row r="6" spans="1:13" s="90" customFormat="1" ht="26.25" thickTop="1" x14ac:dyDescent="0.25">
      <c r="A6" s="103"/>
      <c r="B6" s="140" t="s">
        <v>315</v>
      </c>
      <c r="C6" s="141">
        <v>3</v>
      </c>
      <c r="D6" s="141">
        <v>6</v>
      </c>
      <c r="E6" s="141">
        <v>15</v>
      </c>
      <c r="F6" s="142">
        <f t="shared" si="0"/>
        <v>270</v>
      </c>
      <c r="G6" s="143"/>
      <c r="H6" s="144" t="s">
        <v>316</v>
      </c>
      <c r="I6" s="141">
        <v>1</v>
      </c>
      <c r="J6" s="141">
        <v>6</v>
      </c>
      <c r="K6" s="141">
        <v>15</v>
      </c>
      <c r="L6" s="145">
        <f t="shared" si="1"/>
        <v>90</v>
      </c>
      <c r="M6" s="146" t="s">
        <v>333</v>
      </c>
    </row>
    <row r="7" spans="1:13" s="90" customFormat="1" ht="51.75" thickBot="1" x14ac:dyDescent="0.3">
      <c r="A7" s="103"/>
      <c r="B7" s="147" t="s">
        <v>317</v>
      </c>
      <c r="C7" s="148">
        <v>1</v>
      </c>
      <c r="D7" s="148">
        <v>6</v>
      </c>
      <c r="E7" s="148">
        <v>15</v>
      </c>
      <c r="F7" s="149">
        <f t="shared" si="0"/>
        <v>90</v>
      </c>
      <c r="G7" s="150"/>
      <c r="H7" s="151" t="s">
        <v>318</v>
      </c>
      <c r="I7" s="148">
        <v>0.5</v>
      </c>
      <c r="J7" s="148">
        <v>3</v>
      </c>
      <c r="K7" s="148">
        <v>15</v>
      </c>
      <c r="L7" s="152">
        <f t="shared" si="1"/>
        <v>22.5</v>
      </c>
      <c r="M7" s="153"/>
    </row>
    <row r="8" spans="1:13" s="90" customFormat="1" ht="26.25" thickTop="1" x14ac:dyDescent="0.25">
      <c r="A8" s="103"/>
      <c r="B8" s="140" t="s">
        <v>319</v>
      </c>
      <c r="C8" s="141">
        <v>3</v>
      </c>
      <c r="D8" s="141">
        <v>6</v>
      </c>
      <c r="E8" s="141">
        <v>15</v>
      </c>
      <c r="F8" s="142">
        <f t="shared" si="0"/>
        <v>270</v>
      </c>
      <c r="G8" s="143"/>
      <c r="H8" s="144" t="s">
        <v>320</v>
      </c>
      <c r="I8" s="141">
        <v>0.5</v>
      </c>
      <c r="J8" s="141">
        <v>6</v>
      </c>
      <c r="K8" s="141">
        <v>15</v>
      </c>
      <c r="L8" s="145">
        <f t="shared" si="1"/>
        <v>45</v>
      </c>
      <c r="M8" s="146" t="s">
        <v>334</v>
      </c>
    </row>
    <row r="9" spans="1:13" s="90" customFormat="1" ht="51.75" thickBot="1" x14ac:dyDescent="0.3">
      <c r="A9" s="103"/>
      <c r="B9" s="147" t="s">
        <v>321</v>
      </c>
      <c r="C9" s="148">
        <v>0.5</v>
      </c>
      <c r="D9" s="148">
        <v>6</v>
      </c>
      <c r="E9" s="148">
        <v>15</v>
      </c>
      <c r="F9" s="149">
        <f t="shared" si="0"/>
        <v>45</v>
      </c>
      <c r="G9" s="150"/>
      <c r="H9" s="151" t="s">
        <v>318</v>
      </c>
      <c r="I9" s="148">
        <v>0.2</v>
      </c>
      <c r="J9" s="148">
        <v>6</v>
      </c>
      <c r="K9" s="148">
        <v>15</v>
      </c>
      <c r="L9" s="152">
        <f t="shared" si="1"/>
        <v>18.000000000000004</v>
      </c>
      <c r="M9" s="153"/>
    </row>
    <row r="10" spans="1:13" s="90" customFormat="1" ht="26.25" thickTop="1" x14ac:dyDescent="0.25">
      <c r="A10" s="102"/>
      <c r="B10" s="102" t="s">
        <v>149</v>
      </c>
      <c r="C10" s="132">
        <v>1</v>
      </c>
      <c r="D10" s="132">
        <v>3</v>
      </c>
      <c r="E10" s="132">
        <v>15</v>
      </c>
      <c r="F10" s="85">
        <f t="shared" si="0"/>
        <v>45</v>
      </c>
      <c r="G10" s="86"/>
      <c r="H10" s="87" t="s">
        <v>322</v>
      </c>
      <c r="I10" s="132">
        <v>0.5</v>
      </c>
      <c r="J10" s="132">
        <v>3</v>
      </c>
      <c r="K10" s="132">
        <v>15</v>
      </c>
      <c r="L10" s="88">
        <f t="shared" si="1"/>
        <v>22.5</v>
      </c>
      <c r="M10" s="154"/>
    </row>
    <row r="11" spans="1:13" s="90" customFormat="1" ht="38.25" x14ac:dyDescent="0.25">
      <c r="A11" s="99" t="s">
        <v>323</v>
      </c>
      <c r="B11" s="83" t="s">
        <v>324</v>
      </c>
      <c r="C11" s="84">
        <v>3</v>
      </c>
      <c r="D11" s="84">
        <v>6</v>
      </c>
      <c r="E11" s="84">
        <v>40</v>
      </c>
      <c r="F11" s="85">
        <f t="shared" si="0"/>
        <v>720</v>
      </c>
      <c r="G11" s="86"/>
      <c r="H11" s="87" t="s">
        <v>325</v>
      </c>
      <c r="I11" s="84">
        <v>0.1</v>
      </c>
      <c r="J11" s="84">
        <v>2</v>
      </c>
      <c r="K11" s="84">
        <v>40</v>
      </c>
      <c r="L11" s="88">
        <f t="shared" si="1"/>
        <v>8</v>
      </c>
      <c r="M11" s="89"/>
    </row>
    <row r="12" spans="1:13" s="90" customFormat="1" ht="76.5" x14ac:dyDescent="0.25">
      <c r="A12" s="102"/>
      <c r="B12" s="83" t="s">
        <v>326</v>
      </c>
      <c r="C12" s="84">
        <v>3</v>
      </c>
      <c r="D12" s="84">
        <v>3</v>
      </c>
      <c r="E12" s="84">
        <v>40</v>
      </c>
      <c r="F12" s="85">
        <f t="shared" si="0"/>
        <v>360</v>
      </c>
      <c r="G12" s="86"/>
      <c r="H12" s="134" t="s">
        <v>327</v>
      </c>
      <c r="I12" s="84">
        <v>0.5</v>
      </c>
      <c r="J12" s="84">
        <v>2</v>
      </c>
      <c r="K12" s="84">
        <v>40</v>
      </c>
      <c r="L12" s="88">
        <f t="shared" si="1"/>
        <v>40</v>
      </c>
      <c r="M12" s="91"/>
    </row>
    <row r="13" spans="1:13" s="90" customFormat="1" x14ac:dyDescent="0.25">
      <c r="A13" s="83"/>
      <c r="B13" s="83"/>
      <c r="C13" s="84"/>
      <c r="D13" s="84"/>
      <c r="E13" s="84"/>
      <c r="F13" s="85" t="str">
        <f t="shared" si="0"/>
        <v>?</v>
      </c>
      <c r="G13" s="86"/>
      <c r="H13" s="87"/>
      <c r="I13" s="84"/>
      <c r="J13" s="84"/>
      <c r="K13" s="84"/>
      <c r="L13" s="88" t="str">
        <f t="shared" si="1"/>
        <v>?</v>
      </c>
      <c r="M13" s="89"/>
    </row>
    <row r="14" spans="1:13" s="90" customFormat="1" x14ac:dyDescent="0.25">
      <c r="A14" s="83"/>
      <c r="B14" s="83"/>
      <c r="C14" s="84"/>
      <c r="D14" s="84"/>
      <c r="E14" s="84"/>
      <c r="F14" s="85" t="str">
        <f t="shared" si="0"/>
        <v>?</v>
      </c>
      <c r="G14" s="86"/>
      <c r="H14" s="92"/>
      <c r="I14" s="84"/>
      <c r="J14" s="84"/>
      <c r="K14" s="84"/>
      <c r="L14" s="88" t="str">
        <f t="shared" si="1"/>
        <v>?</v>
      </c>
      <c r="M14" s="89"/>
    </row>
    <row r="15" spans="1:13" s="90" customFormat="1" x14ac:dyDescent="0.25">
      <c r="A15" s="83"/>
      <c r="B15" s="83"/>
      <c r="C15" s="84"/>
      <c r="D15" s="84"/>
      <c r="E15" s="84"/>
      <c r="F15" s="85" t="str">
        <f t="shared" si="0"/>
        <v>?</v>
      </c>
      <c r="G15" s="86"/>
      <c r="H15" s="92"/>
      <c r="I15" s="84"/>
      <c r="J15" s="84"/>
      <c r="K15" s="84"/>
      <c r="L15" s="88" t="str">
        <f t="shared" si="1"/>
        <v>?</v>
      </c>
      <c r="M15" s="89"/>
    </row>
    <row r="16" spans="1:13" s="90" customFormat="1" x14ac:dyDescent="0.25">
      <c r="A16" s="83"/>
      <c r="B16" s="83"/>
      <c r="C16" s="84"/>
      <c r="D16" s="84"/>
      <c r="E16" s="84"/>
      <c r="F16" s="85" t="str">
        <f t="shared" si="0"/>
        <v>?</v>
      </c>
      <c r="G16" s="86"/>
      <c r="H16" s="92"/>
      <c r="I16" s="84"/>
      <c r="J16" s="84"/>
      <c r="K16" s="84"/>
      <c r="L16" s="88" t="str">
        <f t="shared" si="1"/>
        <v>?</v>
      </c>
      <c r="M16" s="89"/>
    </row>
    <row r="17" spans="1:13" s="90" customFormat="1" x14ac:dyDescent="0.25">
      <c r="A17" s="83"/>
      <c r="B17" s="83"/>
      <c r="C17" s="84"/>
      <c r="D17" s="84"/>
      <c r="E17" s="84"/>
      <c r="F17" s="93" t="str">
        <f t="shared" si="0"/>
        <v>?</v>
      </c>
      <c r="G17" s="94"/>
      <c r="H17" s="95"/>
      <c r="I17" s="84"/>
      <c r="J17" s="84"/>
      <c r="K17" s="84"/>
      <c r="L17" s="88" t="str">
        <f t="shared" si="1"/>
        <v>?</v>
      </c>
      <c r="M17" s="91"/>
    </row>
    <row r="20" spans="1:13" hidden="1" x14ac:dyDescent="0.2"/>
    <row r="21" spans="1:13" hidden="1" x14ac:dyDescent="0.2"/>
    <row r="22" spans="1:13" hidden="1" x14ac:dyDescent="0.2"/>
    <row r="23" spans="1:13" hidden="1" x14ac:dyDescent="0.2"/>
    <row r="24" spans="1:13" hidden="1" x14ac:dyDescent="0.2"/>
    <row r="25" spans="1:13" hidden="1" x14ac:dyDescent="0.2"/>
    <row r="26" spans="1:13" hidden="1" x14ac:dyDescent="0.2"/>
    <row r="27" spans="1:13" hidden="1" x14ac:dyDescent="0.2"/>
    <row r="28" spans="1:13" hidden="1" x14ac:dyDescent="0.2"/>
    <row r="29" spans="1:13" hidden="1" x14ac:dyDescent="0.2"/>
    <row r="30" spans="1:13" hidden="1" x14ac:dyDescent="0.2"/>
    <row r="31" spans="1:13" hidden="1" x14ac:dyDescent="0.2"/>
    <row r="32" spans="1:13" hidden="1" x14ac:dyDescent="0.2"/>
    <row r="33" spans="2:2" hidden="1" x14ac:dyDescent="0.2"/>
    <row r="34" spans="2:2" hidden="1"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4" spans="2:2" x14ac:dyDescent="0.2">
      <c r="B44" s="97"/>
    </row>
    <row r="52" spans="2:2" x14ac:dyDescent="0.2">
      <c r="B52" s="97"/>
    </row>
    <row r="62" spans="2:2" x14ac:dyDescent="0.2">
      <c r="B62" s="97"/>
    </row>
    <row r="63" spans="2:2" x14ac:dyDescent="0.2">
      <c r="B63" s="97"/>
    </row>
    <row r="75" spans="2:2" x14ac:dyDescent="0.2">
      <c r="B75" s="97"/>
    </row>
  </sheetData>
  <sheetProtection formatCells="0" formatColumns="0" formatRows="0" insertColumns="0" insertRows="0" insertHyperlinks="0" deleteColumns="0" deleteRows="0" sort="0" autoFilter="0" pivotTables="0"/>
  <mergeCells count="1">
    <mergeCell ref="A2:B2"/>
  </mergeCells>
  <conditionalFormatting sqref="F5:F17">
    <cfRule type="cellIs" priority="9" stopIfTrue="1" operator="equal">
      <formula>"?"</formula>
    </cfRule>
    <cfRule type="cellIs" dxfId="119" priority="14" operator="greaterThan">
      <formula>320</formula>
    </cfRule>
    <cfRule type="cellIs" dxfId="118" priority="10" operator="lessThanOrEqual">
      <formula>20</formula>
    </cfRule>
    <cfRule type="cellIs" dxfId="117" priority="11" operator="lessThanOrEqual">
      <formula>70</formula>
    </cfRule>
    <cfRule type="cellIs" dxfId="116" priority="12" operator="lessThanOrEqual">
      <formula>160</formula>
    </cfRule>
    <cfRule type="cellIs" dxfId="115" priority="13" operator="lessThanOrEqual">
      <formula>320</formula>
    </cfRule>
  </conditionalFormatting>
  <conditionalFormatting sqref="G5:H17">
    <cfRule type="notContainsBlanks" dxfId="114" priority="1">
      <formula>LEN(TRIM(G5))&gt;0</formula>
    </cfRule>
  </conditionalFormatting>
  <conditionalFormatting sqref="L5:L17">
    <cfRule type="cellIs" priority="3" stopIfTrue="1" operator="equal">
      <formula>"?"</formula>
    </cfRule>
    <cfRule type="cellIs" dxfId="113" priority="4" operator="lessThanOrEqual">
      <formula>20</formula>
    </cfRule>
    <cfRule type="cellIs" dxfId="112" priority="5" operator="lessThanOrEqual">
      <formula>70</formula>
    </cfRule>
    <cfRule type="cellIs" dxfId="111" priority="6" operator="lessThanOrEqual">
      <formula>160</formula>
    </cfRule>
    <cfRule type="cellIs" dxfId="110" priority="7" operator="lessThanOrEqual">
      <formula>320</formula>
    </cfRule>
    <cfRule type="cellIs" dxfId="109" priority="8" operator="greaterThan">
      <formula>320</formula>
    </cfRule>
  </conditionalFormatting>
  <pageMargins left="0.31496062992125984" right="0.31496062992125984" top="0.35433070866141736" bottom="0.35433070866141736" header="0.11811023622047245" footer="0.31496062992125984"/>
  <pageSetup paperSize="9" scale="62" fitToHeight="10" orientation="landscape" r:id="rId1"/>
  <headerFooter>
    <oddFoote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247A-BEE8-431B-8E89-CD17ECB6808B}">
  <sheetPr>
    <tabColor rgb="FF00B050"/>
    <pageSetUpPr fitToPage="1"/>
  </sheetPr>
  <dimension ref="A1:M66"/>
  <sheetViews>
    <sheetView zoomScale="115" zoomScaleNormal="115" workbookViewId="0">
      <pane ySplit="4" topLeftCell="A5" activePane="bottomLeft" state="frozen"/>
      <selection pane="bottomLeft" sqref="A1:XFD1"/>
    </sheetView>
  </sheetViews>
  <sheetFormatPr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328</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38.25" x14ac:dyDescent="0.25">
      <c r="A5" s="99" t="s">
        <v>147</v>
      </c>
      <c r="B5" s="99" t="s">
        <v>145</v>
      </c>
      <c r="C5" s="84">
        <v>3</v>
      </c>
      <c r="D5" s="84">
        <v>2</v>
      </c>
      <c r="E5" s="84">
        <v>15</v>
      </c>
      <c r="F5" s="85">
        <f t="shared" ref="F5:F15" si="0">IF((C5*D5*E5)=0,"?",(C5*D5*E5))</f>
        <v>90</v>
      </c>
      <c r="G5" s="86"/>
      <c r="H5" s="87" t="s">
        <v>329</v>
      </c>
      <c r="I5" s="84">
        <v>0.5</v>
      </c>
      <c r="J5" s="84">
        <v>2</v>
      </c>
      <c r="K5" s="84">
        <v>15</v>
      </c>
      <c r="L5" s="88">
        <f t="shared" ref="L5:L15" si="1">IF((I5*J5*K5)=0,"?",(I5*J5*K5))</f>
        <v>15</v>
      </c>
      <c r="M5" s="89"/>
    </row>
    <row r="6" spans="1:13" s="90" customFormat="1" ht="76.5" x14ac:dyDescent="0.25">
      <c r="A6" s="83"/>
      <c r="B6" s="99" t="s">
        <v>330</v>
      </c>
      <c r="C6" s="84">
        <v>6</v>
      </c>
      <c r="D6" s="84">
        <v>3</v>
      </c>
      <c r="E6" s="84">
        <v>15</v>
      </c>
      <c r="F6" s="85">
        <f t="shared" si="0"/>
        <v>270</v>
      </c>
      <c r="G6" s="86"/>
      <c r="H6" s="92" t="s">
        <v>338</v>
      </c>
      <c r="I6" s="84">
        <v>1</v>
      </c>
      <c r="J6" s="84">
        <v>3</v>
      </c>
      <c r="K6" s="84">
        <v>15</v>
      </c>
      <c r="L6" s="88">
        <f t="shared" si="1"/>
        <v>45</v>
      </c>
      <c r="M6" s="91" t="s">
        <v>335</v>
      </c>
    </row>
    <row r="7" spans="1:13" s="90" customFormat="1" ht="76.5" x14ac:dyDescent="0.25">
      <c r="A7" s="83"/>
      <c r="B7" s="99" t="s">
        <v>331</v>
      </c>
      <c r="C7" s="84">
        <v>3</v>
      </c>
      <c r="D7" s="84">
        <v>3</v>
      </c>
      <c r="E7" s="84">
        <v>15</v>
      </c>
      <c r="F7" s="85">
        <f t="shared" si="0"/>
        <v>135</v>
      </c>
      <c r="G7" s="86"/>
      <c r="H7" s="92" t="s">
        <v>338</v>
      </c>
      <c r="I7" s="84">
        <v>0.5</v>
      </c>
      <c r="J7" s="84">
        <v>3</v>
      </c>
      <c r="K7" s="84">
        <v>15</v>
      </c>
      <c r="L7" s="88">
        <f t="shared" si="1"/>
        <v>22.5</v>
      </c>
      <c r="M7" s="91"/>
    </row>
    <row r="8" spans="1:13" s="90" customFormat="1" ht="76.5" x14ac:dyDescent="0.25">
      <c r="A8" s="83"/>
      <c r="B8" s="99" t="s">
        <v>332</v>
      </c>
      <c r="C8" s="84">
        <v>6</v>
      </c>
      <c r="D8" s="84">
        <v>3</v>
      </c>
      <c r="E8" s="84">
        <v>15</v>
      </c>
      <c r="F8" s="85">
        <f t="shared" si="0"/>
        <v>270</v>
      </c>
      <c r="G8" s="86"/>
      <c r="H8" s="92" t="s">
        <v>339</v>
      </c>
      <c r="I8" s="84">
        <v>0.5</v>
      </c>
      <c r="J8" s="84">
        <v>3</v>
      </c>
      <c r="K8" s="84">
        <v>15</v>
      </c>
      <c r="L8" s="88">
        <f t="shared" si="1"/>
        <v>22.5</v>
      </c>
      <c r="M8" s="91"/>
    </row>
    <row r="9" spans="1:13" s="90" customFormat="1" ht="76.5" x14ac:dyDescent="0.25">
      <c r="A9" s="83"/>
      <c r="B9" s="99"/>
      <c r="C9" s="84">
        <v>3</v>
      </c>
      <c r="D9" s="84">
        <v>3</v>
      </c>
      <c r="E9" s="84">
        <v>15</v>
      </c>
      <c r="F9" s="85">
        <f t="shared" si="0"/>
        <v>135</v>
      </c>
      <c r="G9" s="86"/>
      <c r="H9" s="92" t="s">
        <v>337</v>
      </c>
      <c r="I9" s="84">
        <v>0.5</v>
      </c>
      <c r="J9" s="84">
        <v>3</v>
      </c>
      <c r="K9" s="84">
        <v>15</v>
      </c>
      <c r="L9" s="88">
        <f t="shared" si="1"/>
        <v>22.5</v>
      </c>
      <c r="M9" s="91"/>
    </row>
    <row r="10" spans="1:13" s="90" customFormat="1" ht="51" x14ac:dyDescent="0.25">
      <c r="A10" s="83"/>
      <c r="B10" s="83" t="s">
        <v>149</v>
      </c>
      <c r="C10" s="84">
        <v>1</v>
      </c>
      <c r="D10" s="84">
        <v>3</v>
      </c>
      <c r="E10" s="84">
        <v>15</v>
      </c>
      <c r="F10" s="85">
        <f t="shared" si="0"/>
        <v>45</v>
      </c>
      <c r="G10" s="86"/>
      <c r="H10" s="87" t="s">
        <v>350</v>
      </c>
      <c r="I10" s="84">
        <v>0.5</v>
      </c>
      <c r="J10" s="84">
        <v>3</v>
      </c>
      <c r="K10" s="84">
        <v>15</v>
      </c>
      <c r="L10" s="88">
        <f t="shared" si="1"/>
        <v>22.5</v>
      </c>
      <c r="M10" s="89"/>
    </row>
    <row r="11" spans="1:13" s="90" customFormat="1" ht="89.25" x14ac:dyDescent="0.25">
      <c r="A11" s="83" t="s">
        <v>323</v>
      </c>
      <c r="B11" s="83" t="s">
        <v>326</v>
      </c>
      <c r="C11" s="84">
        <v>3</v>
      </c>
      <c r="D11" s="84">
        <v>3</v>
      </c>
      <c r="E11" s="84">
        <v>15</v>
      </c>
      <c r="F11" s="85">
        <f t="shared" si="0"/>
        <v>135</v>
      </c>
      <c r="G11" s="86"/>
      <c r="H11" s="87" t="s">
        <v>148</v>
      </c>
      <c r="I11" s="84">
        <v>1</v>
      </c>
      <c r="J11" s="84">
        <v>3</v>
      </c>
      <c r="K11" s="84">
        <v>15</v>
      </c>
      <c r="L11" s="88">
        <f t="shared" si="1"/>
        <v>45</v>
      </c>
      <c r="M11" s="91" t="s">
        <v>351</v>
      </c>
    </row>
    <row r="12" spans="1:13" s="90" customFormat="1" x14ac:dyDescent="0.25">
      <c r="A12" s="83"/>
      <c r="B12" s="83"/>
      <c r="C12" s="84"/>
      <c r="D12" s="84"/>
      <c r="E12" s="84"/>
      <c r="F12" s="85" t="str">
        <f t="shared" si="0"/>
        <v>?</v>
      </c>
      <c r="G12" s="86"/>
      <c r="H12" s="92"/>
      <c r="I12" s="84"/>
      <c r="J12" s="84"/>
      <c r="K12" s="84"/>
      <c r="L12" s="88" t="str">
        <f t="shared" si="1"/>
        <v>?</v>
      </c>
      <c r="M12" s="89"/>
    </row>
    <row r="13" spans="1:13" s="90" customFormat="1" x14ac:dyDescent="0.25">
      <c r="A13" s="83"/>
      <c r="B13" s="83"/>
      <c r="C13" s="84"/>
      <c r="D13" s="84"/>
      <c r="E13" s="84"/>
      <c r="F13" s="85" t="str">
        <f t="shared" si="0"/>
        <v>?</v>
      </c>
      <c r="G13" s="86"/>
      <c r="H13" s="92"/>
      <c r="I13" s="84"/>
      <c r="J13" s="84"/>
      <c r="K13" s="84"/>
      <c r="L13" s="88" t="str">
        <f t="shared" si="1"/>
        <v>?</v>
      </c>
      <c r="M13" s="89"/>
    </row>
    <row r="14" spans="1:13" s="90" customFormat="1" x14ac:dyDescent="0.25">
      <c r="A14" s="83"/>
      <c r="B14" s="83"/>
      <c r="C14" s="84"/>
      <c r="D14" s="84"/>
      <c r="E14" s="84"/>
      <c r="F14" s="85" t="str">
        <f t="shared" si="0"/>
        <v>?</v>
      </c>
      <c r="G14" s="86"/>
      <c r="H14" s="92"/>
      <c r="I14" s="84"/>
      <c r="J14" s="84"/>
      <c r="K14" s="84"/>
      <c r="L14" s="88" t="str">
        <f t="shared" si="1"/>
        <v>?</v>
      </c>
      <c r="M14" s="89"/>
    </row>
    <row r="15" spans="1:13" s="90" customFormat="1" x14ac:dyDescent="0.25">
      <c r="A15" s="83"/>
      <c r="B15" s="83"/>
      <c r="C15" s="84"/>
      <c r="D15" s="84"/>
      <c r="E15" s="84"/>
      <c r="F15" s="93" t="str">
        <f t="shared" si="0"/>
        <v>?</v>
      </c>
      <c r="G15" s="94"/>
      <c r="H15" s="95"/>
      <c r="I15" s="84"/>
      <c r="J15" s="84"/>
      <c r="K15" s="84"/>
      <c r="L15" s="88" t="str">
        <f t="shared" si="1"/>
        <v>?</v>
      </c>
      <c r="M15" s="91"/>
    </row>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2" hidden="1" x14ac:dyDescent="0.2"/>
    <row r="34" spans="2:2" hidden="1" x14ac:dyDescent="0.2"/>
    <row r="35" spans="2:2" hidden="1" x14ac:dyDescent="0.2"/>
    <row r="36" spans="2:2" hidden="1" x14ac:dyDescent="0.2"/>
    <row r="37" spans="2:2" hidden="1" x14ac:dyDescent="0.2"/>
    <row r="38" spans="2:2" hidden="1" x14ac:dyDescent="0.2"/>
    <row r="39" spans="2:2" hidden="1" x14ac:dyDescent="0.2"/>
    <row r="43" spans="2:2" x14ac:dyDescent="0.2">
      <c r="B43" s="97"/>
    </row>
    <row r="53" spans="2:2" x14ac:dyDescent="0.2">
      <c r="B53" s="97"/>
    </row>
    <row r="54" spans="2:2" x14ac:dyDescent="0.2">
      <c r="B54" s="97"/>
    </row>
    <row r="66" spans="2:2" x14ac:dyDescent="0.2">
      <c r="B66" s="97"/>
    </row>
  </sheetData>
  <sheetProtection formatCells="0" formatColumns="0" formatRows="0" insertColumns="0" insertRows="0" insertHyperlinks="0" deleteColumns="0" deleteRows="0" sort="0" autoFilter="0" pivotTables="0"/>
  <mergeCells count="1">
    <mergeCell ref="A2:B2"/>
  </mergeCells>
  <conditionalFormatting sqref="F5:F15">
    <cfRule type="cellIs" priority="12" stopIfTrue="1" operator="equal">
      <formula>"?"</formula>
    </cfRule>
    <cfRule type="cellIs" dxfId="108" priority="14" operator="lessThanOrEqual">
      <formula>70</formula>
    </cfRule>
    <cfRule type="cellIs" dxfId="107" priority="15" operator="lessThanOrEqual">
      <formula>160</formula>
    </cfRule>
    <cfRule type="cellIs" dxfId="106" priority="16" operator="lessThanOrEqual">
      <formula>320</formula>
    </cfRule>
    <cfRule type="cellIs" dxfId="105" priority="17" operator="greaterThan">
      <formula>320</formula>
    </cfRule>
    <cfRule type="cellIs" dxfId="104" priority="13" operator="lessThanOrEqual">
      <formula>20</formula>
    </cfRule>
  </conditionalFormatting>
  <conditionalFormatting sqref="G5:H15">
    <cfRule type="notContainsBlanks" dxfId="103" priority="1">
      <formula>LEN(TRIM(G5))&gt;0</formula>
    </cfRule>
  </conditionalFormatting>
  <conditionalFormatting sqref="L5:L15">
    <cfRule type="cellIs" priority="6" stopIfTrue="1" operator="equal">
      <formula>"?"</formula>
    </cfRule>
    <cfRule type="cellIs" dxfId="102" priority="7" operator="lessThanOrEqual">
      <formula>20</formula>
    </cfRule>
    <cfRule type="cellIs" dxfId="101" priority="8" operator="lessThanOrEqual">
      <formula>70</formula>
    </cfRule>
    <cfRule type="cellIs" dxfId="100" priority="9" operator="lessThanOrEqual">
      <formula>160</formula>
    </cfRule>
    <cfRule type="cellIs" dxfId="99" priority="10" operator="lessThanOrEqual">
      <formula>320</formula>
    </cfRule>
    <cfRule type="cellIs" dxfId="98" priority="11" operator="greaterThan">
      <formula>320</formula>
    </cfRule>
  </conditionalFormatting>
  <pageMargins left="0.31496062992125984" right="0.31496062992125984" top="0.35433070866141736" bottom="0.35433070866141736" header="0.11811023622047245" footer="0.31496062992125984"/>
  <pageSetup paperSize="9" scale="65" fitToHeight="10" orientation="landscape" r:id="rId1"/>
  <headerFooter>
    <oddFoote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9A4D2-3AFF-4821-A7D0-2198071519ED}">
  <sheetPr>
    <tabColor rgb="FF00B050"/>
    <pageSetUpPr fitToPage="1"/>
  </sheetPr>
  <dimension ref="A1:M66"/>
  <sheetViews>
    <sheetView zoomScale="115" zoomScaleNormal="115" workbookViewId="0">
      <pane ySplit="4" topLeftCell="A5" activePane="bottomLeft" state="frozen"/>
      <selection pane="bottomLeft" sqref="A1:XFD1"/>
    </sheetView>
  </sheetViews>
  <sheetFormatPr defaultColWidth="9.140625" defaultRowHeight="12.75" x14ac:dyDescent="0.2"/>
  <cols>
    <col min="1" max="1" width="30.5703125" style="67" customWidth="1"/>
    <col min="2" max="2" width="37.140625" style="67" customWidth="1"/>
    <col min="3" max="5" width="3.7109375" style="67" customWidth="1"/>
    <col min="6" max="6" width="4.5703125" style="67" customWidth="1"/>
    <col min="7" max="7" width="3.85546875" style="96" customWidth="1"/>
    <col min="8" max="8" width="33" style="67" customWidth="1"/>
    <col min="9" max="11" width="3.7109375" style="67" customWidth="1"/>
    <col min="12" max="12" width="5" style="67" customWidth="1"/>
    <col min="13" max="13" width="34" style="67" customWidth="1"/>
    <col min="14" max="16384" width="9.140625" style="67"/>
  </cols>
  <sheetData>
    <row r="1" spans="1:13" x14ac:dyDescent="0.2">
      <c r="A1" s="63"/>
      <c r="B1" s="64"/>
      <c r="C1" s="64"/>
      <c r="D1" s="64"/>
      <c r="E1" s="64"/>
      <c r="F1" s="64"/>
      <c r="G1" s="65"/>
      <c r="H1" s="64"/>
      <c r="I1" s="64"/>
      <c r="J1" s="64"/>
      <c r="K1" s="64"/>
      <c r="L1" s="64"/>
      <c r="M1" s="66"/>
    </row>
    <row r="2" spans="1:13" ht="72" customHeight="1" x14ac:dyDescent="0.2">
      <c r="A2" s="155" t="s">
        <v>155</v>
      </c>
      <c r="B2" s="156"/>
      <c r="C2" s="68" t="s">
        <v>138</v>
      </c>
      <c r="D2" s="68" t="s">
        <v>1</v>
      </c>
      <c r="E2" s="68" t="s">
        <v>2</v>
      </c>
      <c r="F2" s="69" t="s">
        <v>3</v>
      </c>
      <c r="G2" s="127"/>
      <c r="H2" s="128"/>
      <c r="I2" s="68" t="s">
        <v>138</v>
      </c>
      <c r="J2" s="68" t="s">
        <v>1</v>
      </c>
      <c r="K2" s="68" t="s">
        <v>2</v>
      </c>
      <c r="L2" s="68" t="s">
        <v>3</v>
      </c>
      <c r="M2" s="129"/>
    </row>
    <row r="3" spans="1:13" ht="15" x14ac:dyDescent="0.25">
      <c r="A3" s="73" t="s">
        <v>140</v>
      </c>
      <c r="B3" s="74"/>
      <c r="C3" s="74"/>
      <c r="D3" s="74"/>
      <c r="E3" s="74"/>
      <c r="F3" s="74"/>
      <c r="G3" s="75" t="s">
        <v>352</v>
      </c>
      <c r="H3" s="73"/>
      <c r="I3" s="74"/>
      <c r="J3" s="74"/>
      <c r="K3" s="74"/>
      <c r="L3" s="74"/>
      <c r="M3" s="76"/>
    </row>
    <row r="4" spans="1:13" x14ac:dyDescent="0.2">
      <c r="A4" s="77" t="s">
        <v>49</v>
      </c>
      <c r="B4" s="77" t="s">
        <v>50</v>
      </c>
      <c r="C4" s="78" t="s">
        <v>141</v>
      </c>
      <c r="D4" s="79"/>
      <c r="E4" s="79"/>
      <c r="F4" s="79"/>
      <c r="G4" s="80" t="s">
        <v>142</v>
      </c>
      <c r="H4" s="77" t="s">
        <v>143</v>
      </c>
      <c r="I4" s="78" t="s">
        <v>141</v>
      </c>
      <c r="J4" s="79"/>
      <c r="K4" s="79"/>
      <c r="L4" s="81"/>
      <c r="M4" s="82" t="s">
        <v>144</v>
      </c>
    </row>
    <row r="5" spans="1:13" s="90" customFormat="1" ht="38.25" x14ac:dyDescent="0.25">
      <c r="A5" s="99" t="s">
        <v>295</v>
      </c>
      <c r="B5" s="83" t="s">
        <v>296</v>
      </c>
      <c r="C5" s="84">
        <v>3</v>
      </c>
      <c r="D5" s="84">
        <v>1</v>
      </c>
      <c r="E5" s="84">
        <v>15</v>
      </c>
      <c r="F5" s="85">
        <f t="shared" ref="F5:F8" si="0">IF((C5*D5*E5)=0,"?",(C5*D5*E5))</f>
        <v>45</v>
      </c>
      <c r="G5" s="86"/>
      <c r="H5" s="87" t="s">
        <v>297</v>
      </c>
      <c r="I5" s="84">
        <v>1</v>
      </c>
      <c r="J5" s="84">
        <v>0.5</v>
      </c>
      <c r="K5" s="84">
        <v>15</v>
      </c>
      <c r="L5" s="88">
        <f t="shared" ref="L5:L8" si="1">IF((I5*J5*K5)=0,"?",(I5*J5*K5))</f>
        <v>7.5</v>
      </c>
      <c r="M5" s="89"/>
    </row>
    <row r="6" spans="1:13" s="90" customFormat="1" ht="38.25" x14ac:dyDescent="0.25">
      <c r="A6" s="103"/>
      <c r="B6" s="99" t="s">
        <v>298</v>
      </c>
      <c r="C6" s="84">
        <v>3</v>
      </c>
      <c r="D6" s="84">
        <v>1</v>
      </c>
      <c r="E6" s="84">
        <v>15</v>
      </c>
      <c r="F6" s="85">
        <f t="shared" si="0"/>
        <v>45</v>
      </c>
      <c r="G6" s="86"/>
      <c r="H6" s="83" t="s">
        <v>299</v>
      </c>
      <c r="I6" s="84">
        <v>1</v>
      </c>
      <c r="J6" s="84">
        <v>0.5</v>
      </c>
      <c r="K6" s="84">
        <v>15</v>
      </c>
      <c r="L6" s="88">
        <f t="shared" si="1"/>
        <v>7.5</v>
      </c>
      <c r="M6" s="91"/>
    </row>
    <row r="7" spans="1:13" s="90" customFormat="1" ht="25.5" x14ac:dyDescent="0.25">
      <c r="A7" s="102"/>
      <c r="B7" s="102"/>
      <c r="C7" s="84">
        <v>3</v>
      </c>
      <c r="D7" s="84">
        <v>1</v>
      </c>
      <c r="E7" s="84">
        <v>15</v>
      </c>
      <c r="F7" s="85">
        <f t="shared" si="0"/>
        <v>45</v>
      </c>
      <c r="G7" s="86"/>
      <c r="H7" s="92" t="s">
        <v>300</v>
      </c>
      <c r="I7" s="84">
        <v>1</v>
      </c>
      <c r="J7" s="84">
        <v>0.5</v>
      </c>
      <c r="K7" s="84">
        <v>15</v>
      </c>
      <c r="L7" s="88">
        <f t="shared" si="1"/>
        <v>7.5</v>
      </c>
      <c r="M7" s="89"/>
    </row>
    <row r="8" spans="1:13" s="90" customFormat="1" x14ac:dyDescent="0.25">
      <c r="A8" s="83"/>
      <c r="B8" s="83"/>
      <c r="C8" s="84"/>
      <c r="D8" s="84"/>
      <c r="E8" s="84"/>
      <c r="F8" s="85" t="str">
        <f t="shared" si="0"/>
        <v>?</v>
      </c>
      <c r="G8" s="86"/>
      <c r="H8" s="92"/>
      <c r="I8" s="84"/>
      <c r="J8" s="84"/>
      <c r="K8" s="84"/>
      <c r="L8" s="88" t="str">
        <f t="shared" si="1"/>
        <v>?</v>
      </c>
      <c r="M8" s="89"/>
    </row>
    <row r="11" spans="1:13" hidden="1" x14ac:dyDescent="0.2"/>
    <row r="12" spans="1:13" hidden="1" x14ac:dyDescent="0.2"/>
    <row r="13" spans="1:13" hidden="1" x14ac:dyDescent="0.2"/>
    <row r="14" spans="1:13" hidden="1" x14ac:dyDescent="0.2"/>
    <row r="15" spans="1:13" hidden="1" x14ac:dyDescent="0.2"/>
    <row r="16" spans="1: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5" spans="2:2" x14ac:dyDescent="0.2">
      <c r="B35" s="97"/>
    </row>
    <row r="43" spans="2:2" x14ac:dyDescent="0.2">
      <c r="B43" s="97"/>
    </row>
    <row r="53" spans="2:2" x14ac:dyDescent="0.2">
      <c r="B53" s="97"/>
    </row>
    <row r="54" spans="2:2" x14ac:dyDescent="0.2">
      <c r="B54" s="97"/>
    </row>
    <row r="66" spans="2:2" x14ac:dyDescent="0.2">
      <c r="B66" s="97"/>
    </row>
  </sheetData>
  <sheetProtection formatCells="0" formatColumns="0" formatRows="0" insertColumns="0" insertRows="0" insertHyperlinks="0" deleteColumns="0" deleteRows="0" sort="0" autoFilter="0" pivotTables="0"/>
  <mergeCells count="1">
    <mergeCell ref="A2:B2"/>
  </mergeCells>
  <conditionalFormatting sqref="F5:F8">
    <cfRule type="cellIs" priority="7" stopIfTrue="1" operator="equal">
      <formula>"?"</formula>
    </cfRule>
    <cfRule type="cellIs" dxfId="97" priority="8" operator="lessThanOrEqual">
      <formula>20</formula>
    </cfRule>
    <cfRule type="cellIs" dxfId="96" priority="9" operator="lessThanOrEqual">
      <formula>70</formula>
    </cfRule>
    <cfRule type="cellIs" dxfId="95" priority="10" operator="lessThanOrEqual">
      <formula>160</formula>
    </cfRule>
    <cfRule type="cellIs" dxfId="94" priority="11" operator="lessThanOrEqual">
      <formula>320</formula>
    </cfRule>
    <cfRule type="cellIs" dxfId="93" priority="12" operator="greaterThan">
      <formula>320</formula>
    </cfRule>
  </conditionalFormatting>
  <conditionalFormatting sqref="G5:H8">
    <cfRule type="notContainsBlanks" dxfId="92" priority="15">
      <formula>LEN(TRIM(G5))&gt;0</formula>
    </cfRule>
  </conditionalFormatting>
  <conditionalFormatting sqref="L5:L8">
    <cfRule type="cellIs" priority="1" stopIfTrue="1" operator="equal">
      <formula>"?"</formula>
    </cfRule>
    <cfRule type="cellIs" dxfId="91" priority="2" operator="lessThanOrEqual">
      <formula>20</formula>
    </cfRule>
    <cfRule type="cellIs" dxfId="90" priority="3" operator="lessThanOrEqual">
      <formula>70</formula>
    </cfRule>
    <cfRule type="cellIs" dxfId="89" priority="4" operator="lessThanOrEqual">
      <formula>160</formula>
    </cfRule>
    <cfRule type="cellIs" dxfId="88" priority="5" operator="lessThanOrEqual">
      <formula>320</formula>
    </cfRule>
    <cfRule type="cellIs" dxfId="87" priority="6" operator="greaterThan">
      <formula>320</formula>
    </cfRule>
  </conditionalFormatting>
  <pageMargins left="0.31496062992125984" right="0.31496062992125984" top="0.35433070866141736" bottom="0.35433070866141736" header="0.11811023622047245" footer="0.31496062992125984"/>
  <pageSetup paperSize="9" scale="62" fitToHeight="10" orientation="landscape" r:id="rId1"/>
  <headerFooter>
    <oddFoote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6411DDF7180A4AB2A1DB99B37F5F26" ma:contentTypeVersion="14" ma:contentTypeDescription="Een nieuw document maken." ma:contentTypeScope="" ma:versionID="72fde1b69b170ce75ea9595f39db7290">
  <xsd:schema xmlns:xsd="http://www.w3.org/2001/XMLSchema" xmlns:xs="http://www.w3.org/2001/XMLSchema" xmlns:p="http://schemas.microsoft.com/office/2006/metadata/properties" xmlns:ns3="0a4e2ea4-8f0f-4c2e-bccb-49523b24d883" xmlns:ns4="032ae9eb-02f8-4196-962b-39b2f4d08471" targetNamespace="http://schemas.microsoft.com/office/2006/metadata/properties" ma:root="true" ma:fieldsID="6ee09ba1399b9c53ec99017d30a5400b" ns3:_="" ns4:_="">
    <xsd:import namespace="0a4e2ea4-8f0f-4c2e-bccb-49523b24d883"/>
    <xsd:import namespace="032ae9eb-02f8-4196-962b-39b2f4d0847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2ea4-8f0f-4c2e-bccb-49523b24d883"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2ae9eb-02f8-4196-962b-39b2f4d0847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18B88C-6599-49CB-ABA6-D3F091C96C1F}">
  <ds:schemaRefs>
    <ds:schemaRef ds:uri="http://schemas.microsoft.com/sharepoint/v3/contenttype/forms"/>
  </ds:schemaRefs>
</ds:datastoreItem>
</file>

<file path=customXml/itemProps2.xml><?xml version="1.0" encoding="utf-8"?>
<ds:datastoreItem xmlns:ds="http://schemas.openxmlformats.org/officeDocument/2006/customXml" ds:itemID="{1D5C17A1-F522-4E43-9EAA-7A4E23C4F0A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7F64825-D1AD-4BF4-986D-134896D7C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2ea4-8f0f-4c2e-bccb-49523b24d883"/>
    <ds:schemaRef ds:uri="032ae9eb-02f8-4196-962b-39b2f4d084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19</vt:i4>
      </vt:variant>
    </vt:vector>
  </HeadingPairs>
  <TitlesOfParts>
    <vt:vector size="37" baseType="lpstr">
      <vt:lpstr>sjabloon</vt:lpstr>
      <vt:lpstr>EF matrix</vt:lpstr>
      <vt:lpstr>1b.GW</vt:lpstr>
      <vt:lpstr>1c.PW-VHM</vt:lpstr>
      <vt:lpstr>2b.FA</vt:lpstr>
      <vt:lpstr>2c.GW</vt:lpstr>
      <vt:lpstr>2d.PW-GRW A</vt:lpstr>
      <vt:lpstr>2e.PW-GRW Z</vt:lpstr>
      <vt:lpstr>2f.TEV perron</vt:lpstr>
      <vt:lpstr>3a.verpl PW-GRW Z (2)</vt:lpstr>
      <vt:lpstr>3b.verpl BZB of TEV</vt:lpstr>
      <vt:lpstr>4a.overst pers</vt:lpstr>
      <vt:lpstr>4b.overst voert</vt:lpstr>
      <vt:lpstr>4c.Ploeg</vt:lpstr>
      <vt:lpstr>4d. BZB</vt:lpstr>
      <vt:lpstr>5a.werkloc</vt:lpstr>
      <vt:lpstr>5b.mark.</vt:lpstr>
      <vt:lpstr>5c.veiligh.funct</vt:lpstr>
      <vt:lpstr>'2d.PW-GRW A'!Afdrukbereik</vt:lpstr>
      <vt:lpstr>'2e.PW-GRW Z'!Afdrukbereik</vt:lpstr>
      <vt:lpstr>'2f.TEV perron'!Afdrukbereik</vt:lpstr>
      <vt:lpstr>'3a.verpl PW-GRW Z (2)'!Afdrukbereik</vt:lpstr>
      <vt:lpstr>'3b.verpl BZB of TEV'!Afdrukbereik</vt:lpstr>
      <vt:lpstr>'5a.werkloc'!Afdrukbereik</vt:lpstr>
      <vt:lpstr>'5b.mark.'!Afdrukbereik</vt:lpstr>
      <vt:lpstr>'5c.veiligh.funct'!Afdrukbereik</vt:lpstr>
      <vt:lpstr>'EF matrix'!Afdrukbereik</vt:lpstr>
      <vt:lpstr>sjabloon!Afdrukbereik</vt:lpstr>
      <vt:lpstr>'2d.PW-GRW A'!Afdruktitels</vt:lpstr>
      <vt:lpstr>'2e.PW-GRW Z'!Afdruktitels</vt:lpstr>
      <vt:lpstr>'2f.TEV perron'!Afdruktitels</vt:lpstr>
      <vt:lpstr>'3a.verpl PW-GRW Z (2)'!Afdruktitels</vt:lpstr>
      <vt:lpstr>'3b.verpl BZB of TEV'!Afdruktitels</vt:lpstr>
      <vt:lpstr>'5a.werkloc'!Afdruktitels</vt:lpstr>
      <vt:lpstr>'5b.mark.'!Afdruktitels</vt:lpstr>
      <vt:lpstr>'5c.veiligh.funct'!Afdruktitels</vt:lpstr>
      <vt:lpstr>sjabloon!Afdruktitels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Slenders, HHMC (Hub)</dc:creator>
  <cp:lastModifiedBy>Robert Taen</cp:lastModifiedBy>
  <cp:lastPrinted>2022-06-24T14:28:07Z</cp:lastPrinted>
  <dcterms:created xsi:type="dcterms:W3CDTF">2018-10-09T07:11:59Z</dcterms:created>
  <dcterms:modified xsi:type="dcterms:W3CDTF">2023-07-11T15:57:32Z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0x010100E06411DDF7180A4AB2A1DB99B37F5F26</vt:lpwstr>
  </property>
</Properties>
</file>